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192.168.11.22\本社用サーバーフォルダ\▲書類原本\事務用\指定請求書ツバサ\"/>
    </mc:Choice>
  </mc:AlternateContent>
  <xr:revisionPtr revIDLastSave="0" documentId="13_ncr:1_{B0855CC4-5A69-4187-ACF4-F5679DD0A1F9}" xr6:coauthVersionLast="47" xr6:coauthVersionMax="47" xr10:uidLastSave="{00000000-0000-0000-0000-000000000000}"/>
  <bookViews>
    <workbookView xWindow="-120" yWindow="-120" windowWidth="29040" windowHeight="15990" xr2:uid="{17D7037F-5BE7-4547-8641-A307BBFF60FC}"/>
  </bookViews>
  <sheets>
    <sheet name="合計請求書" sheetId="8" r:id="rId1"/>
    <sheet name="請負内訳書" sheetId="9" r:id="rId2"/>
    <sheet name="常用内訳書 " sheetId="11" r:id="rId3"/>
    <sheet name="合計請求書 例" sheetId="12" r:id="rId4"/>
    <sheet name="請負内訳書 　例" sheetId="13" r:id="rId5"/>
    <sheet name="常用内訳書　例① " sheetId="14" r:id="rId6"/>
    <sheet name="常用請求書　例②" sheetId="15" r:id="rId7"/>
  </sheets>
  <definedNames>
    <definedName name="_xlnm.Print_Area" localSheetId="3">'合計請求書 例'!$A$1:$V$36</definedName>
    <definedName name="_xlnm.Print_Area" localSheetId="6">'常用請求書　例②'!$A$1:$AB$36</definedName>
    <definedName name="_xlnm.Print_Area" localSheetId="2">'常用内訳書 '!$A$1:$AB$396</definedName>
    <definedName name="_xlnm.Print_Area" localSheetId="5">'常用内訳書　例① '!$A$1:$AB$36</definedName>
    <definedName name="_xlnm.Print_Area" localSheetId="1">請負内訳書!$A$1:$Y$145</definedName>
    <definedName name="_xlnm.Print_Area" localSheetId="4">'請負内訳書 　例'!$A$1:$Y$29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7" i="9" l="1"/>
  <c r="W57" i="9" s="1"/>
  <c r="L11" i="9"/>
  <c r="L10" i="9"/>
  <c r="L9" i="9"/>
  <c r="L8" i="9"/>
  <c r="L7" i="9"/>
  <c r="N28" i="9" s="1"/>
  <c r="W28" i="9" s="1"/>
  <c r="M7" i="11"/>
  <c r="Y35" i="15"/>
  <c r="T32" i="15"/>
  <c r="M32" i="15"/>
  <c r="T31" i="15"/>
  <c r="M31" i="15"/>
  <c r="T30" i="15"/>
  <c r="M30" i="15"/>
  <c r="T29" i="15"/>
  <c r="M29" i="15"/>
  <c r="T28" i="15"/>
  <c r="M28" i="15"/>
  <c r="T27" i="15"/>
  <c r="M27" i="15"/>
  <c r="T26" i="15"/>
  <c r="M26" i="15"/>
  <c r="T25" i="15"/>
  <c r="M25" i="15"/>
  <c r="T24" i="15"/>
  <c r="M24" i="15"/>
  <c r="T23" i="15"/>
  <c r="M23" i="15"/>
  <c r="T22" i="15"/>
  <c r="M22" i="15"/>
  <c r="T21" i="15"/>
  <c r="M21" i="15"/>
  <c r="T20" i="15"/>
  <c r="M20" i="15"/>
  <c r="T19" i="15"/>
  <c r="M19" i="15"/>
  <c r="T18" i="15"/>
  <c r="M18" i="15"/>
  <c r="T17" i="15"/>
  <c r="M17" i="15"/>
  <c r="T16" i="15"/>
  <c r="M16" i="15"/>
  <c r="T15" i="15"/>
  <c r="M15" i="15"/>
  <c r="T14" i="15"/>
  <c r="M14" i="15"/>
  <c r="T13" i="15"/>
  <c r="M13" i="15"/>
  <c r="T12" i="15"/>
  <c r="M12" i="15"/>
  <c r="T11" i="15"/>
  <c r="M11" i="15"/>
  <c r="T10" i="15"/>
  <c r="M10" i="15"/>
  <c r="T9" i="15"/>
  <c r="T7" i="15"/>
  <c r="T8" i="15"/>
  <c r="R35" i="15"/>
  <c r="M9" i="15"/>
  <c r="M7" i="15"/>
  <c r="M8" i="15"/>
  <c r="L35" i="15"/>
  <c r="U35" i="15"/>
  <c r="Y3" i="15"/>
  <c r="Y2" i="15"/>
  <c r="Y35" i="14"/>
  <c r="T32" i="14"/>
  <c r="M32" i="14"/>
  <c r="T31" i="14"/>
  <c r="M31" i="14"/>
  <c r="T30" i="14"/>
  <c r="M30" i="14"/>
  <c r="T29" i="14"/>
  <c r="M29" i="14"/>
  <c r="T28" i="14"/>
  <c r="M28" i="14"/>
  <c r="T27" i="14"/>
  <c r="M27" i="14"/>
  <c r="T26" i="14"/>
  <c r="M26" i="14"/>
  <c r="T25" i="14"/>
  <c r="M25" i="14"/>
  <c r="T24" i="14"/>
  <c r="M24" i="14"/>
  <c r="T23" i="14"/>
  <c r="M23" i="14"/>
  <c r="T22" i="14"/>
  <c r="M22" i="14"/>
  <c r="T21" i="14"/>
  <c r="M21" i="14"/>
  <c r="T20" i="14"/>
  <c r="M20" i="14"/>
  <c r="T19" i="14"/>
  <c r="M19" i="14"/>
  <c r="T18" i="14"/>
  <c r="M18" i="14"/>
  <c r="T17" i="14"/>
  <c r="M17" i="14"/>
  <c r="T16" i="14"/>
  <c r="M16" i="14"/>
  <c r="T15" i="14"/>
  <c r="M15" i="14"/>
  <c r="T14" i="14"/>
  <c r="M14" i="14"/>
  <c r="T13" i="14"/>
  <c r="M13" i="14"/>
  <c r="T12" i="14"/>
  <c r="M12" i="14"/>
  <c r="T11" i="14"/>
  <c r="M11" i="14"/>
  <c r="T10" i="14"/>
  <c r="M10" i="14"/>
  <c r="T9" i="14"/>
  <c r="M9" i="14"/>
  <c r="T8" i="14"/>
  <c r="T7" i="14"/>
  <c r="R35" i="14"/>
  <c r="M8" i="14"/>
  <c r="M7" i="14"/>
  <c r="L35" i="14"/>
  <c r="U35" i="14"/>
  <c r="Y3" i="14"/>
  <c r="Y2" i="14"/>
  <c r="N28" i="13"/>
  <c r="W28" i="13"/>
  <c r="L26" i="13"/>
  <c r="L25" i="13"/>
  <c r="L24" i="13"/>
  <c r="L23" i="13"/>
  <c r="L22" i="13"/>
  <c r="L21" i="13"/>
  <c r="L20" i="13"/>
  <c r="L19" i="13"/>
  <c r="L18" i="13"/>
  <c r="L17" i="13"/>
  <c r="L16" i="13"/>
  <c r="L15" i="13"/>
  <c r="L14" i="13"/>
  <c r="L13" i="13"/>
  <c r="L12" i="13"/>
  <c r="L11" i="13"/>
  <c r="L10" i="13"/>
  <c r="L9" i="13"/>
  <c r="L8" i="13"/>
  <c r="L7" i="13"/>
  <c r="W3" i="13"/>
  <c r="W2" i="13"/>
  <c r="P33" i="12"/>
  <c r="P34" i="12"/>
  <c r="U31" i="12"/>
  <c r="U32" i="12"/>
  <c r="Q31" i="12"/>
  <c r="Q32" i="12"/>
  <c r="P35" i="12"/>
  <c r="E12" i="12"/>
  <c r="L142" i="9"/>
  <c r="L141" i="9"/>
  <c r="L140" i="9"/>
  <c r="L139" i="9"/>
  <c r="L138" i="9"/>
  <c r="L137" i="9"/>
  <c r="L136" i="9"/>
  <c r="L135" i="9"/>
  <c r="L134" i="9"/>
  <c r="L133" i="9"/>
  <c r="L132" i="9"/>
  <c r="L131" i="9"/>
  <c r="L130" i="9"/>
  <c r="L129" i="9"/>
  <c r="L128" i="9"/>
  <c r="L127" i="9"/>
  <c r="L126" i="9"/>
  <c r="L125" i="9"/>
  <c r="L124" i="9"/>
  <c r="L123" i="9"/>
  <c r="L113" i="9"/>
  <c r="L112" i="9"/>
  <c r="L111" i="9"/>
  <c r="L110" i="9"/>
  <c r="L109" i="9"/>
  <c r="L108" i="9"/>
  <c r="L107" i="9"/>
  <c r="L106" i="9"/>
  <c r="L105" i="9"/>
  <c r="L104" i="9"/>
  <c r="L103" i="9"/>
  <c r="L102" i="9"/>
  <c r="L101" i="9"/>
  <c r="L100" i="9"/>
  <c r="L99" i="9"/>
  <c r="L98" i="9"/>
  <c r="L97" i="9"/>
  <c r="L96" i="9"/>
  <c r="L95" i="9"/>
  <c r="L94" i="9"/>
  <c r="L84" i="9"/>
  <c r="L83" i="9"/>
  <c r="L82" i="9"/>
  <c r="L81" i="9"/>
  <c r="L80" i="9"/>
  <c r="L79" i="9"/>
  <c r="L78" i="9"/>
  <c r="L77" i="9"/>
  <c r="L76" i="9"/>
  <c r="L75" i="9"/>
  <c r="L74" i="9"/>
  <c r="L73" i="9"/>
  <c r="L72" i="9"/>
  <c r="L71" i="9"/>
  <c r="L70" i="9"/>
  <c r="L69" i="9"/>
  <c r="L68" i="9"/>
  <c r="L67" i="9"/>
  <c r="L66" i="9"/>
  <c r="L65" i="9"/>
  <c r="L55" i="9"/>
  <c r="L54" i="9"/>
  <c r="L53" i="9"/>
  <c r="L52" i="9"/>
  <c r="L51" i="9"/>
  <c r="L50" i="9"/>
  <c r="L49" i="9"/>
  <c r="L48" i="9"/>
  <c r="L47" i="9"/>
  <c r="L46" i="9"/>
  <c r="L45" i="9"/>
  <c r="L44" i="9"/>
  <c r="L43" i="9"/>
  <c r="L42" i="9"/>
  <c r="L41" i="9"/>
  <c r="L40" i="9"/>
  <c r="L39" i="9"/>
  <c r="L38" i="9"/>
  <c r="L37" i="9"/>
  <c r="L36" i="9"/>
  <c r="L12" i="9"/>
  <c r="L13" i="9"/>
  <c r="L14" i="9"/>
  <c r="L15" i="9"/>
  <c r="L16" i="9"/>
  <c r="L17" i="9"/>
  <c r="L18" i="9"/>
  <c r="L19" i="9"/>
  <c r="L20" i="9"/>
  <c r="L21" i="9"/>
  <c r="L22" i="9"/>
  <c r="L23" i="9"/>
  <c r="L24" i="9"/>
  <c r="L25" i="9"/>
  <c r="L26" i="9"/>
  <c r="W119" i="9"/>
  <c r="W118" i="9"/>
  <c r="W90" i="9"/>
  <c r="W89" i="9"/>
  <c r="W61" i="9"/>
  <c r="W60" i="9"/>
  <c r="W32" i="9"/>
  <c r="W31" i="9"/>
  <c r="T7" i="11"/>
  <c r="Y395" i="11"/>
  <c r="T392" i="11"/>
  <c r="M392" i="11"/>
  <c r="T391" i="11"/>
  <c r="M391" i="11"/>
  <c r="T390" i="11"/>
  <c r="M390" i="11"/>
  <c r="T389" i="11"/>
  <c r="M389" i="11"/>
  <c r="T388" i="11"/>
  <c r="M388" i="11"/>
  <c r="T387" i="11"/>
  <c r="M387" i="11"/>
  <c r="T386" i="11"/>
  <c r="M386" i="11"/>
  <c r="T385" i="11"/>
  <c r="M385" i="11"/>
  <c r="T384" i="11"/>
  <c r="M384" i="11"/>
  <c r="T383" i="11"/>
  <c r="M383" i="11"/>
  <c r="T382" i="11"/>
  <c r="M382" i="11"/>
  <c r="T381" i="11"/>
  <c r="M381" i="11"/>
  <c r="T380" i="11"/>
  <c r="M380" i="11"/>
  <c r="T379" i="11"/>
  <c r="M379" i="11"/>
  <c r="T378" i="11"/>
  <c r="M378" i="11"/>
  <c r="T377" i="11"/>
  <c r="M377" i="11"/>
  <c r="T376" i="11"/>
  <c r="M376" i="11"/>
  <c r="T375" i="11"/>
  <c r="M375" i="11"/>
  <c r="T374" i="11"/>
  <c r="M374" i="11"/>
  <c r="T373" i="11"/>
  <c r="M373" i="11"/>
  <c r="T372" i="11"/>
  <c r="M372" i="11"/>
  <c r="T371" i="11"/>
  <c r="M371" i="11"/>
  <c r="T370" i="11"/>
  <c r="M370" i="11"/>
  <c r="T369" i="11"/>
  <c r="M369" i="11"/>
  <c r="T368" i="11"/>
  <c r="M368" i="11"/>
  <c r="M367" i="11"/>
  <c r="L395" i="11"/>
  <c r="T367" i="11"/>
  <c r="R395" i="11"/>
  <c r="Y363" i="11"/>
  <c r="Y362" i="11"/>
  <c r="Y359" i="11"/>
  <c r="T356" i="11"/>
  <c r="M356" i="11"/>
  <c r="T355" i="11"/>
  <c r="M355" i="11"/>
  <c r="T354" i="11"/>
  <c r="M354" i="11"/>
  <c r="T353" i="11"/>
  <c r="M353" i="11"/>
  <c r="T352" i="11"/>
  <c r="M352" i="11"/>
  <c r="T351" i="11"/>
  <c r="M351" i="11"/>
  <c r="T350" i="11"/>
  <c r="M350" i="11"/>
  <c r="T349" i="11"/>
  <c r="M349" i="11"/>
  <c r="T348" i="11"/>
  <c r="M348" i="11"/>
  <c r="T347" i="11"/>
  <c r="M347" i="11"/>
  <c r="T346" i="11"/>
  <c r="M346" i="11"/>
  <c r="T345" i="11"/>
  <c r="M345" i="11"/>
  <c r="T344" i="11"/>
  <c r="M344" i="11"/>
  <c r="T343" i="11"/>
  <c r="M343" i="11"/>
  <c r="T342" i="11"/>
  <c r="M342" i="11"/>
  <c r="T341" i="11"/>
  <c r="M341" i="11"/>
  <c r="T340" i="11"/>
  <c r="M340" i="11"/>
  <c r="T339" i="11"/>
  <c r="M339" i="11"/>
  <c r="T338" i="11"/>
  <c r="M338" i="11"/>
  <c r="T337" i="11"/>
  <c r="M337" i="11"/>
  <c r="T336" i="11"/>
  <c r="M336" i="11"/>
  <c r="T335" i="11"/>
  <c r="M335" i="11"/>
  <c r="T334" i="11"/>
  <c r="M334" i="11"/>
  <c r="T333" i="11"/>
  <c r="M333" i="11"/>
  <c r="T332" i="11"/>
  <c r="M332" i="11"/>
  <c r="T331" i="11"/>
  <c r="R359" i="11"/>
  <c r="M331" i="11"/>
  <c r="L359" i="11"/>
  <c r="Y327" i="11"/>
  <c r="Y326" i="11"/>
  <c r="Y323" i="11"/>
  <c r="T320" i="11"/>
  <c r="M320" i="11"/>
  <c r="T319" i="11"/>
  <c r="M319" i="11"/>
  <c r="T318" i="11"/>
  <c r="M318" i="11"/>
  <c r="T317" i="11"/>
  <c r="M317" i="11"/>
  <c r="T316" i="11"/>
  <c r="M316" i="11"/>
  <c r="T315" i="11"/>
  <c r="M315" i="11"/>
  <c r="T314" i="11"/>
  <c r="M314" i="11"/>
  <c r="T313" i="11"/>
  <c r="M313" i="11"/>
  <c r="T312" i="11"/>
  <c r="M312" i="11"/>
  <c r="T311" i="11"/>
  <c r="M311" i="11"/>
  <c r="T310" i="11"/>
  <c r="M310" i="11"/>
  <c r="T309" i="11"/>
  <c r="M309" i="11"/>
  <c r="T308" i="11"/>
  <c r="M308" i="11"/>
  <c r="T307" i="11"/>
  <c r="M307" i="11"/>
  <c r="T306" i="11"/>
  <c r="M306" i="11"/>
  <c r="T305" i="11"/>
  <c r="M305" i="11"/>
  <c r="T304" i="11"/>
  <c r="M304" i="11"/>
  <c r="T303" i="11"/>
  <c r="M303" i="11"/>
  <c r="T302" i="11"/>
  <c r="M302" i="11"/>
  <c r="T301" i="11"/>
  <c r="M301" i="11"/>
  <c r="T300" i="11"/>
  <c r="M300" i="11"/>
  <c r="T299" i="11"/>
  <c r="M299" i="11"/>
  <c r="T298" i="11"/>
  <c r="M298" i="11"/>
  <c r="T297" i="11"/>
  <c r="M297" i="11"/>
  <c r="M295" i="11"/>
  <c r="M296" i="11"/>
  <c r="L323" i="11"/>
  <c r="T296" i="11"/>
  <c r="T295" i="11"/>
  <c r="R323" i="11"/>
  <c r="Y291" i="11"/>
  <c r="Y290" i="11"/>
  <c r="Y287" i="11"/>
  <c r="T284" i="11"/>
  <c r="M284" i="11"/>
  <c r="T283" i="11"/>
  <c r="M283" i="11"/>
  <c r="T282" i="11"/>
  <c r="M282" i="11"/>
  <c r="T281" i="11"/>
  <c r="M281" i="11"/>
  <c r="T280" i="11"/>
  <c r="M280" i="11"/>
  <c r="T279" i="11"/>
  <c r="M279" i="11"/>
  <c r="T278" i="11"/>
  <c r="M278" i="11"/>
  <c r="T277" i="11"/>
  <c r="M277" i="11"/>
  <c r="T276" i="11"/>
  <c r="M276" i="11"/>
  <c r="T275" i="11"/>
  <c r="M275" i="11"/>
  <c r="T274" i="11"/>
  <c r="M274" i="11"/>
  <c r="T273" i="11"/>
  <c r="M273" i="11"/>
  <c r="T272" i="11"/>
  <c r="M272" i="11"/>
  <c r="T271" i="11"/>
  <c r="M271" i="11"/>
  <c r="T270" i="11"/>
  <c r="M270" i="11"/>
  <c r="T269" i="11"/>
  <c r="M269" i="11"/>
  <c r="T268" i="11"/>
  <c r="M268" i="11"/>
  <c r="T267" i="11"/>
  <c r="M267" i="11"/>
  <c r="T266" i="11"/>
  <c r="M266" i="11"/>
  <c r="T265" i="11"/>
  <c r="M265" i="11"/>
  <c r="T264" i="11"/>
  <c r="M264" i="11"/>
  <c r="T263" i="11"/>
  <c r="M263" i="11"/>
  <c r="T262" i="11"/>
  <c r="M262" i="11"/>
  <c r="T261" i="11"/>
  <c r="M261" i="11"/>
  <c r="T260" i="11"/>
  <c r="M260" i="11"/>
  <c r="T259" i="11"/>
  <c r="R287" i="11"/>
  <c r="M259" i="11"/>
  <c r="L287" i="11"/>
  <c r="U287" i="11"/>
  <c r="Y255" i="11"/>
  <c r="Y254" i="11"/>
  <c r="Y251" i="11"/>
  <c r="T248" i="11"/>
  <c r="M248" i="11"/>
  <c r="T247" i="11"/>
  <c r="M247" i="11"/>
  <c r="T246" i="11"/>
  <c r="M246" i="11"/>
  <c r="T245" i="11"/>
  <c r="M245" i="11"/>
  <c r="T244" i="11"/>
  <c r="M244" i="11"/>
  <c r="T243" i="11"/>
  <c r="M243" i="11"/>
  <c r="T242" i="11"/>
  <c r="M242" i="11"/>
  <c r="T241" i="11"/>
  <c r="M241" i="11"/>
  <c r="T240" i="11"/>
  <c r="M240" i="11"/>
  <c r="T239" i="11"/>
  <c r="M239" i="11"/>
  <c r="T238" i="11"/>
  <c r="M238" i="11"/>
  <c r="T237" i="11"/>
  <c r="M237" i="11"/>
  <c r="T236" i="11"/>
  <c r="M236" i="11"/>
  <c r="T235" i="11"/>
  <c r="M235" i="11"/>
  <c r="T234" i="11"/>
  <c r="M234" i="11"/>
  <c r="T233" i="11"/>
  <c r="M233" i="11"/>
  <c r="T232" i="11"/>
  <c r="M232" i="11"/>
  <c r="T231" i="11"/>
  <c r="M231" i="11"/>
  <c r="T230" i="11"/>
  <c r="M230" i="11"/>
  <c r="T229" i="11"/>
  <c r="M229" i="11"/>
  <c r="T228" i="11"/>
  <c r="M228" i="11"/>
  <c r="T227" i="11"/>
  <c r="M227" i="11"/>
  <c r="T226" i="11"/>
  <c r="M226" i="11"/>
  <c r="T225" i="11"/>
  <c r="M225" i="11"/>
  <c r="T224" i="11"/>
  <c r="M224" i="11"/>
  <c r="T223" i="11"/>
  <c r="R251" i="11"/>
  <c r="M223" i="11"/>
  <c r="L251" i="11"/>
  <c r="U251" i="11"/>
  <c r="Y219" i="11"/>
  <c r="Y218" i="11"/>
  <c r="Y215" i="11"/>
  <c r="T212" i="11"/>
  <c r="M212" i="11"/>
  <c r="T211" i="11"/>
  <c r="M211" i="11"/>
  <c r="T210" i="11"/>
  <c r="M210" i="11"/>
  <c r="T209" i="11"/>
  <c r="M209" i="11"/>
  <c r="T208" i="11"/>
  <c r="M208" i="11"/>
  <c r="T207" i="11"/>
  <c r="M207" i="11"/>
  <c r="T206" i="11"/>
  <c r="M206" i="11"/>
  <c r="T205" i="11"/>
  <c r="M205" i="11"/>
  <c r="T204" i="11"/>
  <c r="M204" i="11"/>
  <c r="T203" i="11"/>
  <c r="M203" i="11"/>
  <c r="T202" i="11"/>
  <c r="M202" i="11"/>
  <c r="T201" i="11"/>
  <c r="M201" i="11"/>
  <c r="T200" i="11"/>
  <c r="M200" i="11"/>
  <c r="T199" i="11"/>
  <c r="M199" i="11"/>
  <c r="T198" i="11"/>
  <c r="M198" i="11"/>
  <c r="T197" i="11"/>
  <c r="M197" i="11"/>
  <c r="T196" i="11"/>
  <c r="M196" i="11"/>
  <c r="T195" i="11"/>
  <c r="M195" i="11"/>
  <c r="T194" i="11"/>
  <c r="M194" i="11"/>
  <c r="T193" i="11"/>
  <c r="M193" i="11"/>
  <c r="T192" i="11"/>
  <c r="M192" i="11"/>
  <c r="T191" i="11"/>
  <c r="M191" i="11"/>
  <c r="T190" i="11"/>
  <c r="M190" i="11"/>
  <c r="T189" i="11"/>
  <c r="T187" i="11"/>
  <c r="T188" i="11"/>
  <c r="R215" i="11"/>
  <c r="M189" i="11"/>
  <c r="M188" i="11"/>
  <c r="M187" i="11"/>
  <c r="L215" i="11"/>
  <c r="U215" i="11"/>
  <c r="Y183" i="11"/>
  <c r="Y182" i="11"/>
  <c r="Y179" i="11"/>
  <c r="T151" i="11"/>
  <c r="T152" i="11"/>
  <c r="T153" i="11"/>
  <c r="T154" i="11"/>
  <c r="T155" i="11"/>
  <c r="T156" i="11"/>
  <c r="T157" i="11"/>
  <c r="T158" i="11"/>
  <c r="T159" i="11"/>
  <c r="T160" i="11"/>
  <c r="T161" i="11"/>
  <c r="T162" i="11"/>
  <c r="T163" i="11"/>
  <c r="T164" i="11"/>
  <c r="T165" i="11"/>
  <c r="T166" i="11"/>
  <c r="T167" i="11"/>
  <c r="T168" i="11"/>
  <c r="T169" i="11"/>
  <c r="T170" i="11"/>
  <c r="T171" i="11"/>
  <c r="T172" i="11"/>
  <c r="T173" i="11"/>
  <c r="T174" i="11"/>
  <c r="T175" i="11"/>
  <c r="T176" i="11"/>
  <c r="R179" i="11"/>
  <c r="M176" i="11"/>
  <c r="M175" i="11"/>
  <c r="M174" i="11"/>
  <c r="M173" i="11"/>
  <c r="M172" i="11"/>
  <c r="M171" i="11"/>
  <c r="M170" i="11"/>
  <c r="M169" i="11"/>
  <c r="M168" i="11"/>
  <c r="M167" i="11"/>
  <c r="M166" i="11"/>
  <c r="M165" i="11"/>
  <c r="M164" i="11"/>
  <c r="M163" i="11"/>
  <c r="M162" i="11"/>
  <c r="M161" i="11"/>
  <c r="M160" i="11"/>
  <c r="M159" i="11"/>
  <c r="M158" i="11"/>
  <c r="M157" i="11"/>
  <c r="M156" i="11"/>
  <c r="M155" i="11"/>
  <c r="M154" i="11"/>
  <c r="M153" i="11"/>
  <c r="M152" i="11"/>
  <c r="M151" i="11"/>
  <c r="L179" i="11"/>
  <c r="U179" i="11"/>
  <c r="Y147" i="11"/>
  <c r="Y146" i="11"/>
  <c r="Y143" i="11"/>
  <c r="T140" i="11"/>
  <c r="M140" i="11"/>
  <c r="T139" i="11"/>
  <c r="M139" i="11"/>
  <c r="T138" i="11"/>
  <c r="M138" i="11"/>
  <c r="T137" i="11"/>
  <c r="M137" i="11"/>
  <c r="T136" i="11"/>
  <c r="M136" i="11"/>
  <c r="T135" i="11"/>
  <c r="M135" i="11"/>
  <c r="T134" i="11"/>
  <c r="M134" i="11"/>
  <c r="T133" i="11"/>
  <c r="M133" i="11"/>
  <c r="T132" i="11"/>
  <c r="M132" i="11"/>
  <c r="T131" i="11"/>
  <c r="M131" i="11"/>
  <c r="T130" i="11"/>
  <c r="M130" i="11"/>
  <c r="T129" i="11"/>
  <c r="M129" i="11"/>
  <c r="T128" i="11"/>
  <c r="M128" i="11"/>
  <c r="T127" i="11"/>
  <c r="M127" i="11"/>
  <c r="T126" i="11"/>
  <c r="M126" i="11"/>
  <c r="T125" i="11"/>
  <c r="M125" i="11"/>
  <c r="T124" i="11"/>
  <c r="M124" i="11"/>
  <c r="T123" i="11"/>
  <c r="M123" i="11"/>
  <c r="T122" i="11"/>
  <c r="M122" i="11"/>
  <c r="T121" i="11"/>
  <c r="M121" i="11"/>
  <c r="T120" i="11"/>
  <c r="M120" i="11"/>
  <c r="T119" i="11"/>
  <c r="M119" i="11"/>
  <c r="T118" i="11"/>
  <c r="M118" i="11"/>
  <c r="T117" i="11"/>
  <c r="M117" i="11"/>
  <c r="T116" i="11"/>
  <c r="M116" i="11"/>
  <c r="M115" i="11"/>
  <c r="L143" i="11"/>
  <c r="T115" i="11"/>
  <c r="R143" i="11"/>
  <c r="Y111" i="11"/>
  <c r="Y110" i="11"/>
  <c r="Y107" i="11"/>
  <c r="T104" i="11"/>
  <c r="M104" i="11"/>
  <c r="T103" i="11"/>
  <c r="M103" i="11"/>
  <c r="T102" i="11"/>
  <c r="M102" i="11"/>
  <c r="T101" i="11"/>
  <c r="M101" i="11"/>
  <c r="T100" i="11"/>
  <c r="M100" i="11"/>
  <c r="T99" i="11"/>
  <c r="M99" i="11"/>
  <c r="T98" i="11"/>
  <c r="M98" i="11"/>
  <c r="T97" i="11"/>
  <c r="M97" i="11"/>
  <c r="T96" i="11"/>
  <c r="M96" i="11"/>
  <c r="T95" i="11"/>
  <c r="M95" i="11"/>
  <c r="T94" i="11"/>
  <c r="M94" i="11"/>
  <c r="T93" i="11"/>
  <c r="M93" i="11"/>
  <c r="T92" i="11"/>
  <c r="M92" i="11"/>
  <c r="T91" i="11"/>
  <c r="M91" i="11"/>
  <c r="T90" i="11"/>
  <c r="M90" i="11"/>
  <c r="T89" i="11"/>
  <c r="M89" i="11"/>
  <c r="T88" i="11"/>
  <c r="M88" i="11"/>
  <c r="T87" i="11"/>
  <c r="M87" i="11"/>
  <c r="T86" i="11"/>
  <c r="M86" i="11"/>
  <c r="T85" i="11"/>
  <c r="M85" i="11"/>
  <c r="T84" i="11"/>
  <c r="M84" i="11"/>
  <c r="T83" i="11"/>
  <c r="M83" i="11"/>
  <c r="T82" i="11"/>
  <c r="M82" i="11"/>
  <c r="T81" i="11"/>
  <c r="T79" i="11"/>
  <c r="T80" i="11"/>
  <c r="R107" i="11"/>
  <c r="M81" i="11"/>
  <c r="M80" i="11"/>
  <c r="M79" i="11"/>
  <c r="L107" i="11"/>
  <c r="Y75" i="11"/>
  <c r="Y74" i="11"/>
  <c r="Y71" i="11"/>
  <c r="T68" i="11"/>
  <c r="M68" i="11"/>
  <c r="T67" i="11"/>
  <c r="M67" i="11"/>
  <c r="T66" i="11"/>
  <c r="M66" i="11"/>
  <c r="T65" i="11"/>
  <c r="M65" i="11"/>
  <c r="T64" i="11"/>
  <c r="M64" i="11"/>
  <c r="T63" i="11"/>
  <c r="M63" i="11"/>
  <c r="T62" i="11"/>
  <c r="M62" i="11"/>
  <c r="T61" i="11"/>
  <c r="M61" i="11"/>
  <c r="T60" i="11"/>
  <c r="M60" i="11"/>
  <c r="T59" i="11"/>
  <c r="M59" i="11"/>
  <c r="T58" i="11"/>
  <c r="M58" i="11"/>
  <c r="T57" i="11"/>
  <c r="M57" i="11"/>
  <c r="T56" i="11"/>
  <c r="M56" i="11"/>
  <c r="T55" i="11"/>
  <c r="M55" i="11"/>
  <c r="T54" i="11"/>
  <c r="M54" i="11"/>
  <c r="T53" i="11"/>
  <c r="M53" i="11"/>
  <c r="T52" i="11"/>
  <c r="M52" i="11"/>
  <c r="T51" i="11"/>
  <c r="M51" i="11"/>
  <c r="T50" i="11"/>
  <c r="M50" i="11"/>
  <c r="T49" i="11"/>
  <c r="M49" i="11"/>
  <c r="T48" i="11"/>
  <c r="M48" i="11"/>
  <c r="T47" i="11"/>
  <c r="M47" i="11"/>
  <c r="T46" i="11"/>
  <c r="M46" i="11"/>
  <c r="T45" i="11"/>
  <c r="M45" i="11"/>
  <c r="T44" i="11"/>
  <c r="M44" i="11"/>
  <c r="M43" i="11"/>
  <c r="L71" i="11"/>
  <c r="T43" i="11"/>
  <c r="R71" i="11"/>
  <c r="U71" i="11"/>
  <c r="Y39" i="11"/>
  <c r="Y38" i="11"/>
  <c r="W2" i="9"/>
  <c r="W3" i="9"/>
  <c r="Y3" i="11"/>
  <c r="Y2" i="11"/>
  <c r="N144" i="9"/>
  <c r="W144" i="9"/>
  <c r="N115" i="9"/>
  <c r="W115" i="9"/>
  <c r="N86" i="9"/>
  <c r="W86" i="9"/>
  <c r="Y35" i="11"/>
  <c r="T32" i="11"/>
  <c r="M32" i="11"/>
  <c r="T31" i="11"/>
  <c r="M31" i="11"/>
  <c r="T30" i="11"/>
  <c r="M30" i="11"/>
  <c r="T29" i="11"/>
  <c r="M29" i="11"/>
  <c r="T28" i="11"/>
  <c r="M28" i="11"/>
  <c r="T27" i="11"/>
  <c r="M27" i="11"/>
  <c r="T26" i="11"/>
  <c r="M26" i="11"/>
  <c r="T25" i="11"/>
  <c r="M25" i="11"/>
  <c r="T24" i="11"/>
  <c r="M24" i="11"/>
  <c r="T23" i="11"/>
  <c r="M23" i="11"/>
  <c r="T22" i="11"/>
  <c r="M22" i="11"/>
  <c r="T21" i="11"/>
  <c r="M21" i="11"/>
  <c r="T20" i="11"/>
  <c r="M20" i="11"/>
  <c r="T19" i="11"/>
  <c r="M19" i="11"/>
  <c r="T18" i="11"/>
  <c r="M18" i="11"/>
  <c r="T17" i="11"/>
  <c r="M17" i="11"/>
  <c r="T16" i="11"/>
  <c r="M16" i="11"/>
  <c r="T15" i="11"/>
  <c r="M15" i="11"/>
  <c r="T14" i="11"/>
  <c r="M14" i="11"/>
  <c r="T13" i="11"/>
  <c r="M13" i="11"/>
  <c r="T12" i="11"/>
  <c r="M12" i="11"/>
  <c r="T11" i="11"/>
  <c r="M11" i="11"/>
  <c r="T10" i="11"/>
  <c r="M10" i="11"/>
  <c r="T9" i="11"/>
  <c r="M9" i="11"/>
  <c r="T8" i="11"/>
  <c r="M8" i="11"/>
  <c r="U395" i="11"/>
  <c r="U359" i="11"/>
  <c r="U323" i="11"/>
  <c r="U143" i="11"/>
  <c r="U107" i="11"/>
  <c r="L35" i="11"/>
  <c r="R35" i="11"/>
  <c r="U35" i="11"/>
  <c r="P33" i="8"/>
  <c r="Q31" i="8"/>
  <c r="Q32" i="8"/>
  <c r="U31" i="8"/>
  <c r="U32" i="8"/>
  <c r="P34" i="8"/>
  <c r="P35" i="8"/>
</calcChain>
</file>

<file path=xl/sharedStrings.xml><?xml version="1.0" encoding="utf-8"?>
<sst xmlns="http://schemas.openxmlformats.org/spreadsheetml/2006/main" count="858" uniqueCount="116">
  <si>
    <t>単価</t>
    <rPh sb="0" eb="2">
      <t>タンカ</t>
    </rPh>
    <phoneticPr fontId="3"/>
  </si>
  <si>
    <t>消費税</t>
    <rPh sb="0" eb="3">
      <t>ショウヒゼイ</t>
    </rPh>
    <phoneticPr fontId="3"/>
  </si>
  <si>
    <t>住所</t>
    <rPh sb="0" eb="2">
      <t>ジュウショ</t>
    </rPh>
    <phoneticPr fontId="3"/>
  </si>
  <si>
    <t>社名</t>
    <rPh sb="0" eb="2">
      <t>シャメイ</t>
    </rPh>
    <phoneticPr fontId="3"/>
  </si>
  <si>
    <t>TEL</t>
    <phoneticPr fontId="3"/>
  </si>
  <si>
    <t>FAX</t>
    <phoneticPr fontId="3"/>
  </si>
  <si>
    <t>【振込先】</t>
    <phoneticPr fontId="3"/>
  </si>
  <si>
    <t>口座名義</t>
    <rPh sb="0" eb="2">
      <t>コウザ</t>
    </rPh>
    <rPh sb="2" eb="4">
      <t>メイギ</t>
    </rPh>
    <phoneticPr fontId="3"/>
  </si>
  <si>
    <t>請求日</t>
    <rPh sb="0" eb="3">
      <t>セイキュウビ</t>
    </rPh>
    <phoneticPr fontId="3"/>
  </si>
  <si>
    <t>ﾌﾘｶﾞﾅ</t>
    <phoneticPr fontId="3"/>
  </si>
  <si>
    <t>名義人</t>
    <rPh sb="0" eb="2">
      <t>メイギ</t>
    </rPh>
    <rPh sb="2" eb="3">
      <t>ニン</t>
    </rPh>
    <phoneticPr fontId="3"/>
  </si>
  <si>
    <t>人数</t>
    <rPh sb="0" eb="2">
      <t>ニンズウ</t>
    </rPh>
    <phoneticPr fontId="3"/>
  </si>
  <si>
    <t>作業内容・品目</t>
    <rPh sb="0" eb="4">
      <t>サギョウナイヨウ</t>
    </rPh>
    <rPh sb="5" eb="7">
      <t>ヒンモク</t>
    </rPh>
    <phoneticPr fontId="3"/>
  </si>
  <si>
    <t>備考</t>
    <rPh sb="0" eb="2">
      <t>ビコウ</t>
    </rPh>
    <phoneticPr fontId="3"/>
  </si>
  <si>
    <t>工事名称</t>
    <phoneticPr fontId="3"/>
  </si>
  <si>
    <t>月</t>
    <rPh sb="0" eb="1">
      <t>ツキ</t>
    </rPh>
    <phoneticPr fontId="3"/>
  </si>
  <si>
    <t>日</t>
    <rPh sb="0" eb="1">
      <t>ニチ</t>
    </rPh>
    <phoneticPr fontId="3"/>
  </si>
  <si>
    <t>大阪府大阪市西淀川区出来島3-1-18</t>
    <rPh sb="0" eb="3">
      <t>オオサカフ</t>
    </rPh>
    <rPh sb="3" eb="6">
      <t>オオサカシ</t>
    </rPh>
    <rPh sb="6" eb="10">
      <t>ニシヨドガワク</t>
    </rPh>
    <rPh sb="10" eb="13">
      <t>デキジマ</t>
    </rPh>
    <phoneticPr fontId="3"/>
  </si>
  <si>
    <t>　株式会社　ツバサ建業　　　御中</t>
    <rPh sb="1" eb="5">
      <t>カブシキガイシャ</t>
    </rPh>
    <rPh sb="9" eb="11">
      <t>ケンギョウ</t>
    </rPh>
    <rPh sb="14" eb="16">
      <t>オンチュウ</t>
    </rPh>
    <phoneticPr fontId="3"/>
  </si>
  <si>
    <t xml:space="preserve">  下記の通りご請求申し上げます。</t>
    <rPh sb="2" eb="4">
      <t>カキ</t>
    </rPh>
    <rPh sb="5" eb="6">
      <t>トオ</t>
    </rPh>
    <rPh sb="8" eb="10">
      <t>セイキュウ</t>
    </rPh>
    <rPh sb="10" eb="11">
      <t>モウ</t>
    </rPh>
    <rPh sb="12" eb="13">
      <t>ア</t>
    </rPh>
    <phoneticPr fontId="3"/>
  </si>
  <si>
    <t xml:space="preserve"> 〒555-0031</t>
    <phoneticPr fontId="3"/>
  </si>
  <si>
    <t>請求書担当者名</t>
    <rPh sb="0" eb="3">
      <t>セイキュウショ</t>
    </rPh>
    <rPh sb="3" eb="7">
      <t>タントウシャメイ</t>
    </rPh>
    <phoneticPr fontId="3"/>
  </si>
  <si>
    <t>適格請求書番号</t>
    <rPh sb="0" eb="2">
      <t>テキカク</t>
    </rPh>
    <rPh sb="2" eb="7">
      <t>セイキュウショバンゴウ</t>
    </rPh>
    <phoneticPr fontId="3"/>
  </si>
  <si>
    <t>合　計　請　求　書</t>
    <rPh sb="0" eb="1">
      <t>ゴウ</t>
    </rPh>
    <rPh sb="2" eb="3">
      <t>ケイ</t>
    </rPh>
    <rPh sb="4" eb="5">
      <t>ショウ</t>
    </rPh>
    <rPh sb="6" eb="7">
      <t>モトム</t>
    </rPh>
    <rPh sb="8" eb="9">
      <t>ショ</t>
    </rPh>
    <phoneticPr fontId="3"/>
  </si>
  <si>
    <t>銀行名</t>
    <rPh sb="0" eb="3">
      <t>ギンコウメイ</t>
    </rPh>
    <phoneticPr fontId="3"/>
  </si>
  <si>
    <t>支店名</t>
    <rPh sb="0" eb="3">
      <t>シテンメイ</t>
    </rPh>
    <phoneticPr fontId="3"/>
  </si>
  <si>
    <t>預金種類</t>
    <rPh sb="0" eb="4">
      <t>ヨキンシュルイ</t>
    </rPh>
    <phoneticPr fontId="3"/>
  </si>
  <si>
    <t>口座番号</t>
    <rPh sb="0" eb="4">
      <t>コウザバンゴウ</t>
    </rPh>
    <phoneticPr fontId="3"/>
  </si>
  <si>
    <t>(10%)</t>
    <phoneticPr fontId="3"/>
  </si>
  <si>
    <t>(8%)</t>
    <phoneticPr fontId="3"/>
  </si>
  <si>
    <t>法定福利費</t>
    <rPh sb="0" eb="5">
      <t>ホウテイフクリヒ</t>
    </rPh>
    <phoneticPr fontId="3"/>
  </si>
  <si>
    <t>％</t>
    <phoneticPr fontId="3"/>
  </si>
  <si>
    <t>請負内容</t>
    <rPh sb="0" eb="2">
      <t>ウケオイ</t>
    </rPh>
    <rPh sb="2" eb="4">
      <t>ナイヨウ</t>
    </rPh>
    <phoneticPr fontId="3"/>
  </si>
  <si>
    <t>金額(税抜)</t>
    <rPh sb="0" eb="2">
      <t>キンガク</t>
    </rPh>
    <rPh sb="3" eb="5">
      <t>ゼイヌ</t>
    </rPh>
    <phoneticPr fontId="3"/>
  </si>
  <si>
    <t>請求済金額
(税抜)</t>
    <rPh sb="0" eb="3">
      <t>セイキュウズミ</t>
    </rPh>
    <rPh sb="3" eb="5">
      <t>キンガク</t>
    </rPh>
    <rPh sb="7" eb="9">
      <t>ゼイヌ</t>
    </rPh>
    <phoneticPr fontId="3"/>
  </si>
  <si>
    <t>出来高
(％)</t>
    <rPh sb="0" eb="3">
      <t>デキダカ</t>
    </rPh>
    <phoneticPr fontId="3"/>
  </si>
  <si>
    <t>契約金額
(税抜)</t>
    <rPh sb="0" eb="4">
      <t>ケイヤクキンガク</t>
    </rPh>
    <rPh sb="6" eb="8">
      <t>ゼイヌ</t>
    </rPh>
    <phoneticPr fontId="3"/>
  </si>
  <si>
    <t>工事項目
(請負・常用)</t>
    <rPh sb="0" eb="4">
      <t>コウジコウモク</t>
    </rPh>
    <rPh sb="6" eb="8">
      <t>ウケオイ</t>
    </rPh>
    <rPh sb="9" eb="11">
      <t>ジョウヨウ</t>
    </rPh>
    <phoneticPr fontId="3"/>
  </si>
  <si>
    <t>工事小計(税抜)</t>
    <rPh sb="0" eb="2">
      <t>コウジ</t>
    </rPh>
    <rPh sb="2" eb="4">
      <t>ショウケイ</t>
    </rPh>
    <rPh sb="5" eb="7">
      <t>ゼイヌ</t>
    </rPh>
    <phoneticPr fontId="3"/>
  </si>
  <si>
    <t>金額
（税抜）</t>
    <rPh sb="0" eb="2">
      <t>キンガク</t>
    </rPh>
    <rPh sb="4" eb="6">
      <t>ゼイヌ</t>
    </rPh>
    <phoneticPr fontId="3"/>
  </si>
  <si>
    <t>請求済
（％）</t>
    <rPh sb="0" eb="3">
      <t>セイキュウズミ</t>
    </rPh>
    <phoneticPr fontId="3"/>
  </si>
  <si>
    <t>備　　　　考</t>
    <rPh sb="0" eb="1">
      <t>ビ</t>
    </rPh>
    <rPh sb="5" eb="6">
      <t>コウ</t>
    </rPh>
    <phoneticPr fontId="3"/>
  </si>
  <si>
    <t>現場名称：</t>
    <rPh sb="0" eb="4">
      <t>ゲンバメイショウ</t>
    </rPh>
    <phoneticPr fontId="3"/>
  </si>
  <si>
    <t>契約金額(税抜)：</t>
    <rPh sb="0" eb="4">
      <t>ケイヤクキンガク</t>
    </rPh>
    <rPh sb="5" eb="7">
      <t>ゼイヌ</t>
    </rPh>
    <phoneticPr fontId="3"/>
  </si>
  <si>
    <t>現場名称：</t>
    <rPh sb="0" eb="2">
      <t>ゲンバ</t>
    </rPh>
    <rPh sb="2" eb="4">
      <t>メイショウ</t>
    </rPh>
    <phoneticPr fontId="3"/>
  </si>
  <si>
    <t>回</t>
    <rPh sb="0" eb="1">
      <t>カイ</t>
    </rPh>
    <phoneticPr fontId="3"/>
  </si>
  <si>
    <t>第</t>
    <rPh sb="0" eb="1">
      <t>ダイ</t>
    </rPh>
    <phoneticPr fontId="3"/>
  </si>
  <si>
    <t>当月総請求額
（税込）</t>
    <rPh sb="0" eb="2">
      <t>トウゲツ</t>
    </rPh>
    <rPh sb="2" eb="3">
      <t>ソウ</t>
    </rPh>
    <rPh sb="3" eb="5">
      <t>セイキュウ</t>
    </rPh>
    <rPh sb="5" eb="6">
      <t>ガク</t>
    </rPh>
    <phoneticPr fontId="3"/>
  </si>
  <si>
    <t>常用工事内訳書</t>
    <rPh sb="0" eb="4">
      <t>ジョウヨウコウジ</t>
    </rPh>
    <rPh sb="4" eb="7">
      <t>ウチワケショ</t>
    </rPh>
    <phoneticPr fontId="3"/>
  </si>
  <si>
    <t>請負工事内訳書</t>
    <rPh sb="0" eb="2">
      <t>ウケオイ</t>
    </rPh>
    <rPh sb="2" eb="4">
      <t>コウジ</t>
    </rPh>
    <rPh sb="4" eb="7">
      <t>ウチワケショ</t>
    </rPh>
    <phoneticPr fontId="3"/>
  </si>
  <si>
    <t>数量</t>
    <rPh sb="0" eb="2">
      <t>スウリョウ</t>
    </rPh>
    <phoneticPr fontId="3"/>
  </si>
  <si>
    <t>単位</t>
    <rPh sb="0" eb="2">
      <t>タンイ</t>
    </rPh>
    <phoneticPr fontId="3"/>
  </si>
  <si>
    <t>請求金額小計（税抜）</t>
    <rPh sb="0" eb="4">
      <t>セイキュウキンガク</t>
    </rPh>
    <rPh sb="4" eb="6">
      <t>ショウケイ</t>
    </rPh>
    <rPh sb="7" eb="9">
      <t>ゼイヌ</t>
    </rPh>
    <phoneticPr fontId="3"/>
  </si>
  <si>
    <t>会社名</t>
    <rPh sb="0" eb="3">
      <t>カイシャメイ</t>
    </rPh>
    <phoneticPr fontId="3"/>
  </si>
  <si>
    <r>
      <t>工事合計(税込)</t>
    </r>
    <r>
      <rPr>
        <b/>
        <sz val="12"/>
        <color rgb="FFFF0000"/>
        <rFont val="ＭＳ Ｐ明朝"/>
        <family val="1"/>
        <charset val="128"/>
      </rPr>
      <t>①</t>
    </r>
    <rPh sb="0" eb="2">
      <t>コウジ</t>
    </rPh>
    <rPh sb="2" eb="4">
      <t>ゴウケイ</t>
    </rPh>
    <rPh sb="5" eb="7">
      <t>ゼイコ</t>
    </rPh>
    <phoneticPr fontId="3"/>
  </si>
  <si>
    <r>
      <t>総合計</t>
    </r>
    <r>
      <rPr>
        <b/>
        <sz val="12"/>
        <color rgb="FFFF0000"/>
        <rFont val="ＭＳ Ｐ明朝"/>
        <family val="1"/>
        <charset val="128"/>
      </rPr>
      <t>（①+②）</t>
    </r>
    <rPh sb="0" eb="3">
      <t>ソウゴウケイ</t>
    </rPh>
    <phoneticPr fontId="3"/>
  </si>
  <si>
    <t>請求金額(税抜)</t>
    <rPh sb="0" eb="2">
      <t>セイキュウ</t>
    </rPh>
    <rPh sb="2" eb="4">
      <t>キンガク</t>
    </rPh>
    <rPh sb="5" eb="7">
      <t>ゼイヌ</t>
    </rPh>
    <phoneticPr fontId="3"/>
  </si>
  <si>
    <t>請求後残高金額
(税抜)</t>
    <rPh sb="0" eb="3">
      <t>セイキュウゴ</t>
    </rPh>
    <rPh sb="3" eb="5">
      <t>ザンダカ</t>
    </rPh>
    <rPh sb="5" eb="7">
      <t>キンガク</t>
    </rPh>
    <rPh sb="9" eb="11">
      <t>ゼイヌ</t>
    </rPh>
    <phoneticPr fontId="3"/>
  </si>
  <si>
    <t>請求後残高金額（税抜）</t>
    <rPh sb="0" eb="3">
      <t>セイキュウゴ</t>
    </rPh>
    <rPh sb="3" eb="5">
      <t>ザンダカ</t>
    </rPh>
    <rPh sb="5" eb="7">
      <t>キンガク</t>
    </rPh>
    <rPh sb="6" eb="7">
      <t>ガク</t>
    </rPh>
    <rPh sb="8" eb="10">
      <t>ゼイヌ</t>
    </rPh>
    <phoneticPr fontId="3"/>
  </si>
  <si>
    <t>常用金額小計(税抜)①</t>
    <rPh sb="0" eb="4">
      <t>ジョウヨウキンガク</t>
    </rPh>
    <rPh sb="4" eb="6">
      <t>ショウケイ</t>
    </rPh>
    <rPh sb="7" eb="9">
      <t>ゼイヌ</t>
    </rPh>
    <phoneticPr fontId="3"/>
  </si>
  <si>
    <t>法定福利費小計(税抜)②</t>
    <rPh sb="0" eb="5">
      <t>ホウテイフクリヒ</t>
    </rPh>
    <rPh sb="5" eb="7">
      <t>ショウケイ</t>
    </rPh>
    <rPh sb="8" eb="10">
      <t>ゼイヌ</t>
    </rPh>
    <phoneticPr fontId="3"/>
  </si>
  <si>
    <t>請求金額計(税抜)①+②</t>
    <rPh sb="0" eb="4">
      <t>セイキュウキンガク</t>
    </rPh>
    <rPh sb="4" eb="5">
      <t>ケイ</t>
    </rPh>
    <rPh sb="6" eb="8">
      <t>ゼイヌ</t>
    </rPh>
    <phoneticPr fontId="3"/>
  </si>
  <si>
    <t>契約工期：</t>
    <rPh sb="0" eb="4">
      <t>ケイヤクコウキ</t>
    </rPh>
    <phoneticPr fontId="3"/>
  </si>
  <si>
    <t>請  求</t>
    <rPh sb="0" eb="1">
      <t>ウケ</t>
    </rPh>
    <rPh sb="3" eb="4">
      <t>モトム</t>
    </rPh>
    <phoneticPr fontId="3"/>
  </si>
  <si>
    <t>月</t>
  </si>
  <si>
    <t>月</t>
    <rPh sb="0" eb="1">
      <t>ツキ</t>
    </rPh>
    <phoneticPr fontId="3"/>
  </si>
  <si>
    <t>備考</t>
    <rPh sb="0" eb="2">
      <t>ビコウ</t>
    </rPh>
    <phoneticPr fontId="3"/>
  </si>
  <si>
    <t>交通費関連
(税込)</t>
    <rPh sb="0" eb="3">
      <t>コウツウヒ</t>
    </rPh>
    <rPh sb="3" eb="5">
      <t>カンレン</t>
    </rPh>
    <rPh sb="7" eb="8">
      <t>ゼイ</t>
    </rPh>
    <rPh sb="8" eb="9">
      <t>コ</t>
    </rPh>
    <phoneticPr fontId="3"/>
  </si>
  <si>
    <t>交通費関連(税込）</t>
    <rPh sb="0" eb="3">
      <t>コウツウヒ</t>
    </rPh>
    <rPh sb="3" eb="5">
      <t>カンレン</t>
    </rPh>
    <rPh sb="6" eb="7">
      <t>ゼイ</t>
    </rPh>
    <rPh sb="7" eb="8">
      <t>コ</t>
    </rPh>
    <phoneticPr fontId="3"/>
  </si>
  <si>
    <t>交通費関連小計(税込)</t>
    <rPh sb="0" eb="5">
      <t>コウツウヒカンレン</t>
    </rPh>
    <rPh sb="5" eb="7">
      <t>ショウケイ</t>
    </rPh>
    <phoneticPr fontId="3"/>
  </si>
  <si>
    <r>
      <t>交通費関連合計(税込)</t>
    </r>
    <r>
      <rPr>
        <b/>
        <sz val="12"/>
        <color rgb="FFFF0000"/>
        <rFont val="ＭＳ Ｐ明朝"/>
        <family val="1"/>
        <charset val="128"/>
      </rPr>
      <t>②</t>
    </r>
    <rPh sb="0" eb="3">
      <t>コウツウヒ</t>
    </rPh>
    <rPh sb="3" eb="5">
      <t>カンレン</t>
    </rPh>
    <rPh sb="5" eb="6">
      <t>ゴウ</t>
    </rPh>
    <rPh sb="6" eb="7">
      <t>ケイ</t>
    </rPh>
    <phoneticPr fontId="3"/>
  </si>
  <si>
    <t>(内消費税(10%))</t>
    <rPh sb="1" eb="2">
      <t>ウチ</t>
    </rPh>
    <rPh sb="2" eb="5">
      <t>ショウヒゼイ</t>
    </rPh>
    <phoneticPr fontId="3"/>
  </si>
  <si>
    <t>T-0123456789013</t>
    <phoneticPr fontId="3"/>
  </si>
  <si>
    <t>大阪府大阪市西淀川区出来島8-8-13
出来島ビル5階</t>
    <rPh sb="0" eb="3">
      <t>オオサカフ</t>
    </rPh>
    <rPh sb="3" eb="10">
      <t>オオサカシニシヨドガワク</t>
    </rPh>
    <rPh sb="10" eb="13">
      <t>デキジマ</t>
    </rPh>
    <rPh sb="20" eb="23">
      <t>デキジマ</t>
    </rPh>
    <rPh sb="26" eb="27">
      <t>カイ</t>
    </rPh>
    <phoneticPr fontId="3"/>
  </si>
  <si>
    <t>西淀川株式会社</t>
    <rPh sb="0" eb="3">
      <t>ニシヨドガワ</t>
    </rPh>
    <rPh sb="3" eb="5">
      <t>カブシキ</t>
    </rPh>
    <rPh sb="5" eb="7">
      <t>カイシャ</t>
    </rPh>
    <phoneticPr fontId="3"/>
  </si>
  <si>
    <t>〇〇－△△△△－□□□□</t>
    <phoneticPr fontId="3"/>
  </si>
  <si>
    <t>〇〇〇銀行</t>
    <rPh sb="3" eb="5">
      <t>ギンコウ</t>
    </rPh>
    <phoneticPr fontId="3"/>
  </si>
  <si>
    <t>△△△支店</t>
    <rPh sb="3" eb="5">
      <t>シテン</t>
    </rPh>
    <phoneticPr fontId="3"/>
  </si>
  <si>
    <t>当座</t>
    <rPh sb="0" eb="2">
      <t>トウザ</t>
    </rPh>
    <phoneticPr fontId="3"/>
  </si>
  <si>
    <t>ニシヨドガワ）カ</t>
    <phoneticPr fontId="3"/>
  </si>
  <si>
    <t>西淀　太郎</t>
    <rPh sb="0" eb="2">
      <t>ニシヨド</t>
    </rPh>
    <rPh sb="3" eb="5">
      <t>タロウ</t>
    </rPh>
    <phoneticPr fontId="3"/>
  </si>
  <si>
    <t>西淀川株式会社</t>
    <rPh sb="0" eb="3">
      <t>ニシヨドガワ</t>
    </rPh>
    <rPh sb="3" eb="7">
      <t>カブシキガイシャ</t>
    </rPh>
    <phoneticPr fontId="3"/>
  </si>
  <si>
    <t>ツバサ建業　解体撤去工事</t>
    <rPh sb="3" eb="5">
      <t>ケンギョウ</t>
    </rPh>
    <rPh sb="6" eb="12">
      <t>カイタイテッキョコウジ</t>
    </rPh>
    <phoneticPr fontId="3"/>
  </si>
  <si>
    <t>請負</t>
    <rPh sb="0" eb="2">
      <t>ウケオイ</t>
    </rPh>
    <phoneticPr fontId="3"/>
  </si>
  <si>
    <t>出来島倉庫　解体撤去工事</t>
    <rPh sb="0" eb="5">
      <t>デキジマソウコ</t>
    </rPh>
    <rPh sb="6" eb="12">
      <t>カイタイテッキョコウジ</t>
    </rPh>
    <phoneticPr fontId="3"/>
  </si>
  <si>
    <t>常用</t>
    <rPh sb="0" eb="2">
      <t>ジョウヨウ</t>
    </rPh>
    <phoneticPr fontId="3"/>
  </si>
  <si>
    <t>※ツバサ建業　本社</t>
    <rPh sb="4" eb="6">
      <t>ケンギョウ</t>
    </rPh>
    <rPh sb="7" eb="9">
      <t>ホンシャ</t>
    </rPh>
    <phoneticPr fontId="3"/>
  </si>
  <si>
    <t>工事合計(税込)①</t>
    <rPh sb="0" eb="2">
      <t>コウジ</t>
    </rPh>
    <rPh sb="2" eb="4">
      <t>ゴウケイ</t>
    </rPh>
    <rPh sb="5" eb="7">
      <t>ゼイコ</t>
    </rPh>
    <phoneticPr fontId="3"/>
  </si>
  <si>
    <t>交通費関連小計(税込)②</t>
    <rPh sb="0" eb="3">
      <t>コウツウヒ</t>
    </rPh>
    <rPh sb="3" eb="5">
      <t>カンレン</t>
    </rPh>
    <rPh sb="5" eb="6">
      <t>ショウ</t>
    </rPh>
    <rPh sb="6" eb="7">
      <t>ケイ</t>
    </rPh>
    <phoneticPr fontId="3"/>
  </si>
  <si>
    <t>総合計（①+②）</t>
    <rPh sb="0" eb="3">
      <t>ソウゴウケイ</t>
    </rPh>
    <phoneticPr fontId="3"/>
  </si>
  <si>
    <t>2023年10月1日～2023年10月31日</t>
    <phoneticPr fontId="3"/>
  </si>
  <si>
    <t>解体工事</t>
    <rPh sb="0" eb="4">
      <t>カイタイコウジ</t>
    </rPh>
    <phoneticPr fontId="3"/>
  </si>
  <si>
    <t>出来島倉庫解体撤去工事</t>
    <rPh sb="0" eb="11">
      <t>デキジマソウコカイタイテッキョコウジ</t>
    </rPh>
    <phoneticPr fontId="3"/>
  </si>
  <si>
    <t>解体工</t>
    <rPh sb="0" eb="3">
      <t>カイタイコウ</t>
    </rPh>
    <phoneticPr fontId="3"/>
  </si>
  <si>
    <t>名</t>
    <rPh sb="0" eb="1">
      <t>メイ</t>
    </rPh>
    <phoneticPr fontId="3"/>
  </si>
  <si>
    <t>駐車場代</t>
    <rPh sb="0" eb="4">
      <t>チュウシャジョウダイ</t>
    </rPh>
    <phoneticPr fontId="3"/>
  </si>
  <si>
    <t>1台2名</t>
    <rPh sb="1" eb="2">
      <t>ダイ</t>
    </rPh>
    <rPh sb="3" eb="4">
      <t>メイ</t>
    </rPh>
    <phoneticPr fontId="3"/>
  </si>
  <si>
    <t>組</t>
    <rPh sb="0" eb="1">
      <t>クミ</t>
    </rPh>
    <phoneticPr fontId="3"/>
  </si>
  <si>
    <t>土工</t>
    <rPh sb="0" eb="2">
      <t>ドコウ</t>
    </rPh>
    <phoneticPr fontId="3"/>
  </si>
  <si>
    <t>高速代</t>
    <rPh sb="0" eb="3">
      <t>コウソクダイ</t>
    </rPh>
    <phoneticPr fontId="3"/>
  </si>
  <si>
    <t>警備</t>
    <rPh sb="0" eb="2">
      <t>ケイビ</t>
    </rPh>
    <phoneticPr fontId="3"/>
  </si>
  <si>
    <t>警備2級</t>
    <rPh sb="0" eb="2">
      <t>ケイビ</t>
    </rPh>
    <rPh sb="3" eb="4">
      <t>キュウ</t>
    </rPh>
    <phoneticPr fontId="3"/>
  </si>
  <si>
    <t>アスガラ運搬</t>
    <rPh sb="4" eb="6">
      <t>ウンパン</t>
    </rPh>
    <phoneticPr fontId="3"/>
  </si>
  <si>
    <t>台</t>
    <rPh sb="0" eb="1">
      <t>ダイ</t>
    </rPh>
    <phoneticPr fontId="3"/>
  </si>
  <si>
    <t>アスガラ処分</t>
    <rPh sb="4" eb="6">
      <t>ショブン</t>
    </rPh>
    <phoneticPr fontId="3"/>
  </si>
  <si>
    <t>ｔ</t>
    <phoneticPr fontId="3"/>
  </si>
  <si>
    <t>ツバサ建業㈱　本社</t>
    <rPh sb="3" eb="5">
      <t>ケンギョウ</t>
    </rPh>
    <rPh sb="7" eb="9">
      <t>ホンシャ</t>
    </rPh>
    <phoneticPr fontId="3"/>
  </si>
  <si>
    <t>フラットファイル</t>
    <phoneticPr fontId="3"/>
  </si>
  <si>
    <t>セット</t>
    <phoneticPr fontId="3"/>
  </si>
  <si>
    <t>※珈琲スペシャルブレンド</t>
    <rPh sb="1" eb="3">
      <t>コーヒー</t>
    </rPh>
    <phoneticPr fontId="3"/>
  </si>
  <si>
    <t>箱</t>
    <rPh sb="0" eb="1">
      <t>ハコ</t>
    </rPh>
    <phoneticPr fontId="3"/>
  </si>
  <si>
    <t>(8％対象）</t>
    <rPh sb="3" eb="5">
      <t>タイショウ</t>
    </rPh>
    <phoneticPr fontId="3"/>
  </si>
  <si>
    <t>コピー用紙</t>
    <rPh sb="3" eb="5">
      <t>ヨウシ</t>
    </rPh>
    <phoneticPr fontId="3"/>
  </si>
  <si>
    <t>消しゴム</t>
    <rPh sb="0" eb="1">
      <t>ケ</t>
    </rPh>
    <phoneticPr fontId="3"/>
  </si>
  <si>
    <t>個</t>
    <rPh sb="0" eb="1">
      <t>コ</t>
    </rPh>
    <phoneticPr fontId="3"/>
  </si>
  <si>
    <t>名刺　100枚</t>
    <rPh sb="0" eb="2">
      <t>メイシ</t>
    </rPh>
    <rPh sb="6" eb="7">
      <t>マイ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</si>
</sst>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yyyy&quot;年&quot;m&quot;月&quot;d&quot;日&quot;;@"/>
    <numFmt numFmtId="177" formatCode="0_ "/>
    <numFmt numFmtId="178" formatCode="m/d;@"/>
    <numFmt numFmtId="179" formatCode="#,###"/>
    <numFmt numFmtId="180" formatCode="yyyy&quot;年&quot;m&quot;月&quot;d&quot;日&quot;;;;"/>
    <numFmt numFmtId="181" formatCode="[$-F800]dddd\,\ mmmm\ dd\,\ yyyy"/>
    <numFmt numFmtId="182" formatCode="0_);[Red]\(0\)"/>
  </numFmts>
  <fonts count="32" x14ac:knownFonts="1">
    <font>
      <sz val="11"/>
      <color theme="1"/>
      <name val="游ゴシック"/>
      <family val="2"/>
      <charset val="128"/>
      <scheme val="minor"/>
    </font>
    <font>
      <sz val="11"/>
      <color theme="1"/>
      <name val="游ゴシック"/>
      <family val="2"/>
      <charset val="128"/>
      <scheme val="minor"/>
    </font>
    <font>
      <b/>
      <sz val="11"/>
      <color theme="0"/>
      <name val="游ゴシック"/>
      <family val="2"/>
      <charset val="128"/>
      <scheme val="minor"/>
    </font>
    <font>
      <sz val="6"/>
      <name val="游ゴシック"/>
      <family val="2"/>
      <charset val="128"/>
      <scheme val="minor"/>
    </font>
    <font>
      <sz val="11"/>
      <color theme="1"/>
      <name val="ＭＳ Ｐ明朝"/>
      <family val="1"/>
      <charset val="128"/>
    </font>
    <font>
      <b/>
      <sz val="20"/>
      <color theme="1"/>
      <name val="ＭＳ Ｐ明朝"/>
      <family val="1"/>
      <charset val="128"/>
    </font>
    <font>
      <sz val="13"/>
      <color theme="1"/>
      <name val="ＭＳ Ｐ明朝"/>
      <family val="1"/>
      <charset val="128"/>
    </font>
    <font>
      <b/>
      <sz val="11"/>
      <color theme="1"/>
      <name val="ＭＳ Ｐ明朝"/>
      <family val="1"/>
      <charset val="128"/>
    </font>
    <font>
      <b/>
      <u/>
      <sz val="20"/>
      <color theme="1"/>
      <name val="ＭＳ Ｐ明朝"/>
      <family val="1"/>
      <charset val="128"/>
    </font>
    <font>
      <sz val="14"/>
      <color theme="1"/>
      <name val="ＭＳ Ｐ明朝"/>
      <family val="1"/>
      <charset val="128"/>
    </font>
    <font>
      <b/>
      <sz val="15"/>
      <color theme="1"/>
      <name val="ＭＳ Ｐ明朝"/>
      <family val="1"/>
      <charset val="128"/>
    </font>
    <font>
      <b/>
      <sz val="12"/>
      <color theme="1"/>
      <name val="ＭＳ Ｐ明朝"/>
      <family val="1"/>
      <charset val="128"/>
    </font>
    <font>
      <sz val="10"/>
      <color theme="1"/>
      <name val="ＭＳ Ｐ明朝"/>
      <family val="1"/>
      <charset val="128"/>
    </font>
    <font>
      <b/>
      <sz val="18"/>
      <color theme="1"/>
      <name val="ＭＳ Ｐ明朝"/>
      <family val="1"/>
      <charset val="128"/>
    </font>
    <font>
      <sz val="24"/>
      <color theme="1"/>
      <name val="ＭＳ Ｐ明朝"/>
      <family val="1"/>
      <charset val="128"/>
    </font>
    <font>
      <b/>
      <sz val="14"/>
      <color theme="1"/>
      <name val="ＭＳ Ｐ明朝"/>
      <family val="1"/>
      <charset val="128"/>
    </font>
    <font>
      <sz val="15"/>
      <color theme="1"/>
      <name val="ＭＳ Ｐ明朝"/>
      <family val="1"/>
      <charset val="128"/>
    </font>
    <font>
      <sz val="12"/>
      <color theme="1"/>
      <name val="ＭＳ Ｐ明朝"/>
      <family val="1"/>
      <charset val="128"/>
    </font>
    <font>
      <b/>
      <u/>
      <sz val="19"/>
      <color theme="1"/>
      <name val="ＭＳ Ｐ明朝"/>
      <family val="1"/>
      <charset val="128"/>
    </font>
    <font>
      <sz val="18"/>
      <color theme="1"/>
      <name val="ＭＳ Ｐ明朝"/>
      <family val="1"/>
      <charset val="128"/>
    </font>
    <font>
      <b/>
      <sz val="12"/>
      <color rgb="FFFF0000"/>
      <name val="ＭＳ Ｐ明朝"/>
      <family val="1"/>
      <charset val="128"/>
    </font>
    <font>
      <b/>
      <sz val="11"/>
      <name val="ＭＳ Ｐ明朝"/>
      <family val="1"/>
      <charset val="128"/>
    </font>
    <font>
      <sz val="11"/>
      <name val="ＭＳ Ｐ明朝"/>
      <family val="1"/>
      <charset val="128"/>
    </font>
    <font>
      <b/>
      <u/>
      <sz val="18"/>
      <name val="ＭＳ Ｐ明朝"/>
      <family val="1"/>
      <charset val="128"/>
    </font>
    <font>
      <b/>
      <sz val="18"/>
      <name val="ＭＳ Ｐ明朝"/>
      <family val="1"/>
      <charset val="128"/>
    </font>
    <font>
      <b/>
      <sz val="15"/>
      <name val="ＭＳ Ｐ明朝"/>
      <family val="1"/>
      <charset val="128"/>
    </font>
    <font>
      <b/>
      <sz val="12"/>
      <name val="ＭＳ Ｐ明朝"/>
      <family val="1"/>
      <charset val="128"/>
    </font>
    <font>
      <b/>
      <sz val="14"/>
      <name val="ＭＳ Ｐ明朝"/>
      <family val="1"/>
      <charset val="128"/>
    </font>
    <font>
      <sz val="15"/>
      <name val="ＭＳ Ｐ明朝"/>
      <family val="1"/>
      <charset val="128"/>
    </font>
    <font>
      <sz val="12"/>
      <name val="ＭＳ Ｐ明朝"/>
      <family val="1"/>
      <charset val="128"/>
    </font>
    <font>
      <sz val="20"/>
      <color theme="1"/>
      <name val="ＭＳ Ｐ明朝"/>
      <family val="1"/>
      <charset val="128"/>
    </font>
    <font>
      <b/>
      <u/>
      <sz val="18"/>
      <color theme="1"/>
      <name val="ＭＳ Ｐ明朝"/>
      <family val="1"/>
      <charset val="128"/>
    </font>
  </fonts>
  <fills count="12">
    <fill>
      <patternFill patternType="none"/>
    </fill>
    <fill>
      <patternFill patternType="gray125"/>
    </fill>
    <fill>
      <patternFill patternType="solid">
        <fgColor rgb="FFA5A5A5"/>
      </patternFill>
    </fill>
    <fill>
      <patternFill patternType="solid">
        <fgColor them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E1FFFF"/>
        <bgColor indexed="64"/>
      </patternFill>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75">
    <border>
      <left/>
      <right/>
      <top/>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auto="1"/>
      </right>
      <top style="medium">
        <color auto="1"/>
      </top>
      <bottom/>
      <diagonal/>
    </border>
    <border>
      <left/>
      <right style="medium">
        <color auto="1"/>
      </right>
      <top/>
      <bottom style="medium">
        <color auto="1"/>
      </bottom>
      <diagonal/>
    </border>
    <border>
      <left style="thin">
        <color indexed="64"/>
      </left>
      <right/>
      <top style="medium">
        <color indexed="64"/>
      </top>
      <bottom/>
      <diagonal/>
    </border>
    <border>
      <left style="thin">
        <color indexed="64"/>
      </left>
      <right/>
      <top/>
      <bottom style="medium">
        <color auto="1"/>
      </bottom>
      <diagonal/>
    </border>
    <border>
      <left style="medium">
        <color auto="1"/>
      </left>
      <right style="thin">
        <color auto="1"/>
      </right>
      <top style="thin">
        <color auto="1"/>
      </top>
      <bottom style="medium">
        <color auto="1"/>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rgb="FF3F3F3F"/>
      </top>
      <bottom style="thin">
        <color rgb="FF3F3F3F"/>
      </bottom>
      <diagonal/>
    </border>
    <border>
      <left style="medium">
        <color indexed="64"/>
      </left>
      <right/>
      <top style="thin">
        <color rgb="FF3F3F3F"/>
      </top>
      <bottom style="thin">
        <color rgb="FF3F3F3F"/>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rgb="FF3F3F3F"/>
      </top>
      <bottom style="medium">
        <color indexed="64"/>
      </bottom>
      <diagonal/>
    </border>
    <border>
      <left style="dotted">
        <color indexed="64"/>
      </left>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medium">
        <color indexed="64"/>
      </top>
      <bottom style="thin">
        <color indexed="64"/>
      </bottom>
      <diagonal/>
    </border>
    <border>
      <left style="dotted">
        <color indexed="64"/>
      </left>
      <right style="dotted">
        <color indexed="64"/>
      </right>
      <top style="thin">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2" borderId="1" applyNumberFormat="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25">
    <xf numFmtId="0" fontId="0" fillId="0" borderId="0" xfId="0">
      <alignment vertical="center"/>
    </xf>
    <xf numFmtId="0" fontId="4" fillId="0" borderId="0" xfId="0" applyFont="1" applyAlignment="1" applyProtection="1">
      <alignment horizontal="center" vertical="center" shrinkToFit="1"/>
      <protection locked="0"/>
    </xf>
    <xf numFmtId="38" fontId="4" fillId="0" borderId="0" xfId="1" applyFont="1" applyBorder="1" applyAlignment="1" applyProtection="1">
      <alignment horizontal="right" vertical="center" shrinkToFit="1"/>
      <protection locked="0"/>
    </xf>
    <xf numFmtId="0" fontId="4" fillId="0" borderId="0" xfId="0" applyFont="1" applyAlignment="1" applyProtection="1">
      <alignment vertical="center" shrinkToFit="1"/>
      <protection locked="0"/>
    </xf>
    <xf numFmtId="6" fontId="16" fillId="0" borderId="0" xfId="3" applyFont="1" applyBorder="1" applyAlignment="1" applyProtection="1">
      <alignment horizontal="center" shrinkToFit="1"/>
      <protection locked="0"/>
    </xf>
    <xf numFmtId="0" fontId="7" fillId="0" borderId="0" xfId="0" applyFont="1" applyAlignment="1" applyProtection="1">
      <alignment horizontal="center" shrinkToFit="1"/>
      <protection locked="0"/>
    </xf>
    <xf numFmtId="0" fontId="4" fillId="0" borderId="11" xfId="0" applyFont="1" applyBorder="1" applyAlignment="1" applyProtection="1">
      <alignment vertical="center" shrinkToFit="1"/>
      <protection locked="0"/>
    </xf>
    <xf numFmtId="0" fontId="8" fillId="0" borderId="0" xfId="0" applyFont="1" applyAlignment="1" applyProtection="1">
      <alignment vertical="center" shrinkToFit="1"/>
      <protection locked="0"/>
    </xf>
    <xf numFmtId="0" fontId="8" fillId="0" borderId="0" xfId="0"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14" fontId="10" fillId="0" borderId="0" xfId="0" applyNumberFormat="1" applyFont="1" applyAlignment="1" applyProtection="1">
      <alignment vertical="center" shrinkToFit="1"/>
      <protection locked="0"/>
    </xf>
    <xf numFmtId="0" fontId="5" fillId="0" borderId="0" xfId="0" applyFont="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4" fillId="0" borderId="0" xfId="0" applyFont="1" applyAlignment="1" applyProtection="1">
      <alignment horizontal="left" vertical="center" shrinkToFit="1"/>
      <protection locked="0"/>
    </xf>
    <xf numFmtId="6" fontId="4" fillId="0" borderId="0" xfId="0" applyNumberFormat="1" applyFont="1" applyAlignment="1" applyProtection="1">
      <alignment vertical="center" shrinkToFit="1"/>
      <protection locked="0"/>
    </xf>
    <xf numFmtId="0" fontId="4" fillId="0" borderId="15"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18" fillId="0" borderId="0" xfId="0" applyFont="1" applyAlignment="1" applyProtection="1">
      <alignment vertical="center" shrinkToFit="1"/>
      <protection locked="0"/>
    </xf>
    <xf numFmtId="0" fontId="4" fillId="0" borderId="0" xfId="0" applyFont="1" applyAlignment="1" applyProtection="1">
      <alignment horizontal="right" vertical="center" shrinkToFit="1"/>
      <protection locked="0"/>
    </xf>
    <xf numFmtId="0" fontId="4" fillId="0" borderId="25" xfId="0" applyFont="1" applyBorder="1" applyAlignment="1" applyProtection="1">
      <alignment horizontal="center" vertical="center" shrinkToFit="1"/>
      <protection locked="0"/>
    </xf>
    <xf numFmtId="0" fontId="4" fillId="0" borderId="31" xfId="0" applyFont="1" applyBorder="1" applyAlignment="1" applyProtection="1">
      <alignment vertical="center" shrinkToFit="1"/>
      <protection locked="0"/>
    </xf>
    <xf numFmtId="0" fontId="4" fillId="0" borderId="41" xfId="0" applyFont="1" applyBorder="1" applyAlignment="1" applyProtection="1">
      <alignment vertical="center" shrinkToFit="1"/>
      <protection locked="0"/>
    </xf>
    <xf numFmtId="0" fontId="13" fillId="0" borderId="0" xfId="0" applyFont="1" applyAlignment="1" applyProtection="1">
      <alignment vertical="center" shrinkToFit="1"/>
      <protection locked="0"/>
    </xf>
    <xf numFmtId="0" fontId="4" fillId="0" borderId="10"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179" fontId="17" fillId="0" borderId="46" xfId="1" applyNumberFormat="1" applyFont="1" applyBorder="1" applyAlignment="1" applyProtection="1">
      <alignment vertical="center" shrinkToFit="1"/>
      <protection locked="0"/>
    </xf>
    <xf numFmtId="9" fontId="17" fillId="0" borderId="52" xfId="4" applyFont="1" applyFill="1" applyBorder="1" applyAlignment="1" applyProtection="1">
      <alignment horizontal="right" vertical="center" shrinkToFit="1"/>
      <protection locked="0"/>
    </xf>
    <xf numFmtId="38" fontId="17" fillId="0" borderId="55" xfId="1" applyFont="1" applyFill="1" applyBorder="1" applyAlignment="1" applyProtection="1">
      <alignment horizontal="right" vertical="center" shrinkToFit="1"/>
      <protection locked="0"/>
    </xf>
    <xf numFmtId="38" fontId="17" fillId="0" borderId="58" xfId="1" applyFont="1" applyFill="1" applyBorder="1" applyAlignment="1" applyProtection="1">
      <alignment horizontal="right" vertical="center" shrinkToFit="1"/>
      <protection locked="0"/>
    </xf>
    <xf numFmtId="38" fontId="17" fillId="0" borderId="55" xfId="1" applyFont="1" applyBorder="1" applyAlignment="1" applyProtection="1">
      <alignment horizontal="right" vertical="center" shrinkToFit="1"/>
      <protection locked="0"/>
    </xf>
    <xf numFmtId="179" fontId="17" fillId="0" borderId="61" xfId="1" applyNumberFormat="1" applyFont="1" applyBorder="1" applyAlignment="1" applyProtection="1">
      <alignment vertical="center" shrinkToFit="1"/>
      <protection locked="0"/>
    </xf>
    <xf numFmtId="38" fontId="17" fillId="0" borderId="58" xfId="1" applyFont="1" applyBorder="1" applyAlignment="1" applyProtection="1">
      <alignment horizontal="right" vertical="center" shrinkToFit="1"/>
      <protection locked="0"/>
    </xf>
    <xf numFmtId="49" fontId="17" fillId="6" borderId="52" xfId="3" applyNumberFormat="1" applyFont="1" applyFill="1" applyBorder="1" applyAlignment="1" applyProtection="1">
      <alignment horizontal="center" vertical="center" shrinkToFit="1"/>
    </xf>
    <xf numFmtId="49" fontId="17" fillId="0" borderId="55" xfId="0" applyNumberFormat="1" applyFont="1" applyBorder="1" applyAlignment="1">
      <alignment horizontal="center" vertical="center" shrinkToFit="1"/>
    </xf>
    <xf numFmtId="49" fontId="17" fillId="4" borderId="58" xfId="3" applyNumberFormat="1" applyFont="1" applyFill="1" applyBorder="1" applyAlignment="1" applyProtection="1">
      <alignment horizontal="center" vertical="center" shrinkToFit="1"/>
    </xf>
    <xf numFmtId="0" fontId="7" fillId="3" borderId="19" xfId="0" applyFont="1" applyFill="1" applyBorder="1" applyAlignment="1" applyProtection="1">
      <alignment horizontal="center" vertical="center" wrapText="1" shrinkToFit="1"/>
      <protection locked="0"/>
    </xf>
    <xf numFmtId="0" fontId="7" fillId="3" borderId="49" xfId="0" applyFont="1" applyFill="1" applyBorder="1" applyAlignment="1" applyProtection="1">
      <alignment horizontal="distributed" vertical="center" wrapText="1" indent="1" shrinkToFit="1"/>
      <protection locked="0"/>
    </xf>
    <xf numFmtId="0" fontId="7" fillId="0" borderId="49" xfId="0" applyFont="1" applyBorder="1" applyAlignment="1" applyProtection="1">
      <alignment horizontal="distributed" vertical="center" wrapText="1" indent="1" shrinkToFit="1"/>
      <protection locked="0"/>
    </xf>
    <xf numFmtId="179" fontId="17" fillId="0" borderId="0" xfId="0" applyNumberFormat="1" applyFont="1" applyAlignment="1" applyProtection="1">
      <alignment horizontal="center" shrinkToFit="1"/>
      <protection locked="0"/>
    </xf>
    <xf numFmtId="179" fontId="17" fillId="0" borderId="0" xfId="1" applyNumberFormat="1" applyFont="1" applyBorder="1" applyAlignment="1" applyProtection="1">
      <alignment vertical="center" shrinkToFit="1"/>
      <protection locked="0"/>
    </xf>
    <xf numFmtId="38" fontId="17" fillId="0" borderId="0" xfId="1" applyFont="1" applyFill="1" applyBorder="1" applyAlignment="1" applyProtection="1">
      <alignment horizontal="right" vertical="center" shrinkToFit="1"/>
      <protection locked="0"/>
    </xf>
    <xf numFmtId="38" fontId="17" fillId="0" borderId="0" xfId="1" applyFont="1" applyFill="1" applyBorder="1" applyAlignment="1" applyProtection="1">
      <alignment horizontal="center" vertical="center" shrinkToFit="1"/>
      <protection locked="0"/>
    </xf>
    <xf numFmtId="179" fontId="17" fillId="0" borderId="0" xfId="1" applyNumberFormat="1" applyFont="1" applyFill="1" applyBorder="1" applyAlignment="1" applyProtection="1">
      <alignment horizontal="right" vertical="center" shrinkToFit="1"/>
      <protection locked="0"/>
    </xf>
    <xf numFmtId="179" fontId="4" fillId="0" borderId="0" xfId="1" applyNumberFormat="1" applyFont="1" applyFill="1" applyBorder="1" applyAlignment="1" applyProtection="1">
      <alignment horizontal="right" vertical="center" shrinkToFit="1"/>
    </xf>
    <xf numFmtId="9" fontId="4" fillId="0" borderId="0" xfId="4" applyFont="1" applyFill="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shrinkToFit="1"/>
      <protection locked="0"/>
    </xf>
    <xf numFmtId="0" fontId="17" fillId="0" borderId="0" xfId="0" applyFont="1" applyAlignment="1" applyProtection="1">
      <alignment horizontal="left" vertical="center" shrinkToFit="1"/>
      <protection locked="0"/>
    </xf>
    <xf numFmtId="0" fontId="21" fillId="0" borderId="0" xfId="0" applyFont="1" applyAlignment="1" applyProtection="1">
      <alignment horizontal="center" vertical="center" shrinkToFit="1"/>
      <protection locked="0"/>
    </xf>
    <xf numFmtId="0" fontId="24" fillId="0" borderId="0" xfId="0" applyFont="1" applyAlignment="1" applyProtection="1">
      <alignment vertical="center" shrinkToFit="1"/>
      <protection locked="0"/>
    </xf>
    <xf numFmtId="0" fontId="22" fillId="0" borderId="0" xfId="0" applyFont="1" applyAlignment="1" applyProtection="1">
      <alignment vertical="center" shrinkToFit="1"/>
      <protection locked="0"/>
    </xf>
    <xf numFmtId="0" fontId="22" fillId="0" borderId="0" xfId="0" applyFont="1" applyAlignment="1" applyProtection="1">
      <alignment horizontal="right" vertical="center" shrinkToFit="1"/>
      <protection locked="0"/>
    </xf>
    <xf numFmtId="0" fontId="22" fillId="0" borderId="0" xfId="0" applyFont="1" applyAlignment="1" applyProtection="1">
      <alignment horizontal="center" vertical="center" shrinkToFit="1"/>
      <protection locked="0"/>
    </xf>
    <xf numFmtId="0" fontId="27" fillId="0" borderId="0" xfId="0" applyFont="1" applyAlignment="1" applyProtection="1">
      <alignment shrinkToFit="1"/>
      <protection locked="0"/>
    </xf>
    <xf numFmtId="0" fontId="21" fillId="0" borderId="0" xfId="0" applyFont="1" applyAlignment="1" applyProtection="1">
      <alignment vertical="center" shrinkToFit="1"/>
      <protection locked="0"/>
    </xf>
    <xf numFmtId="6" fontId="28" fillId="0" borderId="0" xfId="3" applyFont="1" applyBorder="1" applyAlignment="1" applyProtection="1">
      <alignment horizontal="center" shrinkToFit="1"/>
      <protection locked="0"/>
    </xf>
    <xf numFmtId="0" fontId="21" fillId="0" borderId="0" xfId="0" applyFont="1" applyAlignment="1" applyProtection="1">
      <alignment horizontal="center" shrinkToFit="1"/>
      <protection locked="0"/>
    </xf>
    <xf numFmtId="0" fontId="22" fillId="0" borderId="6" xfId="0" applyFont="1" applyBorder="1" applyAlignment="1" applyProtection="1">
      <alignment vertical="center" shrinkToFit="1"/>
      <protection locked="0"/>
    </xf>
    <xf numFmtId="0" fontId="22" fillId="0" borderId="6" xfId="0" applyFont="1" applyBorder="1" applyAlignment="1" applyProtection="1">
      <alignment horizontal="right" vertical="center" shrinkToFit="1"/>
      <protection locked="0"/>
    </xf>
    <xf numFmtId="0" fontId="22" fillId="0" borderId="6" xfId="0" applyFont="1" applyBorder="1" applyAlignment="1" applyProtection="1">
      <alignment horizontal="center" vertical="center" shrinkToFit="1"/>
      <protection locked="0"/>
    </xf>
    <xf numFmtId="0" fontId="22" fillId="0" borderId="28" xfId="0" applyFont="1" applyBorder="1" applyAlignment="1" applyProtection="1">
      <alignment vertical="center" shrinkToFit="1"/>
      <protection locked="0"/>
    </xf>
    <xf numFmtId="0" fontId="21" fillId="0" borderId="38" xfId="0" applyFont="1" applyBorder="1" applyAlignment="1" applyProtection="1">
      <alignment horizontal="center" vertical="center" shrinkToFit="1"/>
      <protection locked="0"/>
    </xf>
    <xf numFmtId="0" fontId="21" fillId="0" borderId="7" xfId="0" applyFont="1" applyBorder="1" applyAlignment="1" applyProtection="1">
      <alignment horizontal="center" vertical="center" shrinkToFit="1"/>
      <protection locked="0"/>
    </xf>
    <xf numFmtId="0" fontId="21" fillId="0" borderId="49" xfId="0" applyFont="1" applyBorder="1" applyAlignment="1" applyProtection="1">
      <alignment horizontal="center" vertical="center" shrinkToFit="1"/>
      <protection locked="0"/>
    </xf>
    <xf numFmtId="0" fontId="21" fillId="0" borderId="50" xfId="0" applyFont="1" applyBorder="1" applyAlignment="1" applyProtection="1">
      <alignment horizontal="center" vertical="center" shrinkToFit="1"/>
      <protection locked="0"/>
    </xf>
    <xf numFmtId="0" fontId="21" fillId="6" borderId="51" xfId="0" applyFont="1" applyFill="1" applyBorder="1" applyAlignment="1" applyProtection="1">
      <alignment horizontal="center" vertical="center" shrinkToFit="1"/>
      <protection locked="0"/>
    </xf>
    <xf numFmtId="0" fontId="22" fillId="0" borderId="11" xfId="0" applyFont="1" applyBorder="1" applyAlignment="1" applyProtection="1">
      <alignment vertical="center" shrinkToFit="1"/>
      <protection locked="0"/>
    </xf>
    <xf numFmtId="0" fontId="22" fillId="0" borderId="16" xfId="0" applyFont="1" applyBorder="1" applyAlignment="1" applyProtection="1">
      <alignment vertical="center" shrinkToFit="1"/>
      <protection locked="0"/>
    </xf>
    <xf numFmtId="0" fontId="22" fillId="0" borderId="53" xfId="0" applyFont="1" applyBorder="1" applyAlignment="1" applyProtection="1">
      <alignment horizontal="center" vertical="center" shrinkToFit="1"/>
      <protection locked="0"/>
    </xf>
    <xf numFmtId="179" fontId="22" fillId="6" borderId="54" xfId="1" applyNumberFormat="1" applyFont="1" applyFill="1" applyBorder="1" applyAlignment="1" applyProtection="1">
      <alignment horizontal="right" vertical="center" shrinkToFit="1"/>
    </xf>
    <xf numFmtId="38" fontId="22" fillId="0" borderId="52" xfId="1" applyFont="1" applyBorder="1" applyAlignment="1" applyProtection="1">
      <alignment horizontal="right" vertical="center" shrinkToFit="1"/>
      <protection locked="0"/>
    </xf>
    <xf numFmtId="0" fontId="22" fillId="0" borderId="5" xfId="0" applyFont="1" applyBorder="1" applyAlignment="1" applyProtection="1">
      <alignment vertical="center" shrinkToFit="1"/>
      <protection locked="0"/>
    </xf>
    <xf numFmtId="0" fontId="22" fillId="0" borderId="56" xfId="0" applyFont="1" applyBorder="1" applyAlignment="1" applyProtection="1">
      <alignment horizontal="center" vertical="center" shrinkToFit="1"/>
      <protection locked="0"/>
    </xf>
    <xf numFmtId="179" fontId="22" fillId="6" borderId="57" xfId="1" applyNumberFormat="1" applyFont="1" applyFill="1" applyBorder="1" applyAlignment="1" applyProtection="1">
      <alignment horizontal="right" vertical="center" shrinkToFit="1"/>
    </xf>
    <xf numFmtId="38" fontId="22" fillId="0" borderId="55" xfId="1" applyFont="1" applyBorder="1" applyAlignment="1" applyProtection="1">
      <alignment horizontal="right" vertical="center" shrinkToFit="1"/>
      <protection locked="0"/>
    </xf>
    <xf numFmtId="0" fontId="22" fillId="0" borderId="42" xfId="0" applyFont="1" applyBorder="1" applyAlignment="1" applyProtection="1">
      <alignment vertical="center" shrinkToFit="1"/>
      <protection locked="0"/>
    </xf>
    <xf numFmtId="0" fontId="22" fillId="0" borderId="43" xfId="0" applyFont="1" applyBorder="1" applyAlignment="1" applyProtection="1">
      <alignment vertical="center" shrinkToFit="1"/>
      <protection locked="0"/>
    </xf>
    <xf numFmtId="0" fontId="22" fillId="0" borderId="31" xfId="0" applyFont="1" applyBorder="1" applyAlignment="1" applyProtection="1">
      <alignment vertical="center" shrinkToFit="1"/>
      <protection locked="0"/>
    </xf>
    <xf numFmtId="0" fontId="22" fillId="0" borderId="15" xfId="0" applyFont="1" applyBorder="1" applyAlignment="1" applyProtection="1">
      <alignment vertical="center" shrinkToFit="1"/>
      <protection locked="0"/>
    </xf>
    <xf numFmtId="0" fontId="22" fillId="0" borderId="59" xfId="0" applyFont="1" applyBorder="1" applyAlignment="1" applyProtection="1">
      <alignment horizontal="center" vertical="center" shrinkToFit="1"/>
      <protection locked="0"/>
    </xf>
    <xf numFmtId="179" fontId="22" fillId="6" borderId="60" xfId="1" applyNumberFormat="1" applyFont="1" applyFill="1" applyBorder="1" applyAlignment="1" applyProtection="1">
      <alignment horizontal="right" vertical="center" shrinkToFit="1"/>
    </xf>
    <xf numFmtId="6" fontId="22" fillId="0" borderId="58" xfId="3" applyFont="1" applyBorder="1" applyAlignment="1" applyProtection="1">
      <alignment horizontal="right" vertical="center" shrinkToFit="1"/>
      <protection locked="0"/>
    </xf>
    <xf numFmtId="38" fontId="22" fillId="0" borderId="0" xfId="0" applyNumberFormat="1" applyFont="1" applyAlignment="1" applyProtection="1">
      <alignment vertical="center" shrinkToFit="1"/>
      <protection locked="0"/>
    </xf>
    <xf numFmtId="0" fontId="29" fillId="0" borderId="0" xfId="0" applyFont="1" applyAlignment="1" applyProtection="1">
      <alignment vertical="center" shrinkToFit="1"/>
      <protection locked="0"/>
    </xf>
    <xf numFmtId="0" fontId="4" fillId="0" borderId="6" xfId="0" applyFont="1" applyBorder="1" applyAlignment="1" applyProtection="1">
      <alignment vertical="center" shrinkToFit="1"/>
      <protection locked="0"/>
    </xf>
    <xf numFmtId="0" fontId="4" fillId="0" borderId="6" xfId="0" applyFont="1" applyBorder="1" applyAlignment="1" applyProtection="1">
      <alignment horizontal="right" vertical="center" shrinkToFit="1"/>
      <protection locked="0"/>
    </xf>
    <xf numFmtId="0" fontId="4" fillId="0" borderId="6" xfId="0" applyFont="1" applyBorder="1" applyAlignment="1" applyProtection="1">
      <alignment horizontal="center" vertical="center" shrinkToFit="1"/>
      <protection locked="0"/>
    </xf>
    <xf numFmtId="0" fontId="7" fillId="0" borderId="6" xfId="0" applyFont="1" applyBorder="1" applyAlignment="1" applyProtection="1">
      <alignment horizontal="center" shrinkToFit="1"/>
      <protection locked="0"/>
    </xf>
    <xf numFmtId="0" fontId="11" fillId="0" borderId="49" xfId="0" applyFont="1" applyBorder="1" applyAlignment="1" applyProtection="1">
      <alignment horizontal="distributed" vertical="center" indent="1" shrinkToFit="1"/>
      <protection locked="0"/>
    </xf>
    <xf numFmtId="0" fontId="11" fillId="0" borderId="66" xfId="0" applyFont="1" applyBorder="1" applyAlignment="1" applyProtection="1">
      <alignment horizontal="distributed" vertical="center" indent="1" shrinkToFit="1"/>
      <protection locked="0"/>
    </xf>
    <xf numFmtId="0" fontId="4" fillId="0" borderId="12" xfId="0" applyFont="1" applyBorder="1" applyAlignment="1" applyProtection="1">
      <alignment vertical="center" shrinkToFit="1"/>
      <protection locked="0"/>
    </xf>
    <xf numFmtId="0" fontId="4" fillId="0" borderId="9" xfId="0" applyFont="1" applyBorder="1" applyAlignment="1" applyProtection="1">
      <alignment vertical="center" shrinkToFit="1"/>
      <protection locked="0"/>
    </xf>
    <xf numFmtId="0" fontId="4" fillId="0" borderId="14" xfId="0" applyFont="1" applyBorder="1" applyAlignment="1" applyProtection="1">
      <alignment vertical="center" shrinkToFit="1"/>
      <protection locked="0"/>
    </xf>
    <xf numFmtId="182" fontId="4" fillId="0" borderId="9" xfId="0" applyNumberFormat="1" applyFont="1" applyBorder="1" applyAlignment="1" applyProtection="1">
      <alignment horizontal="center" vertical="center" shrinkToFit="1"/>
      <protection locked="0"/>
    </xf>
    <xf numFmtId="182" fontId="4" fillId="0" borderId="12" xfId="0" applyNumberFormat="1" applyFont="1" applyBorder="1" applyAlignment="1" applyProtection="1">
      <alignment horizontal="center" vertical="center" shrinkToFit="1"/>
      <protection locked="0"/>
    </xf>
    <xf numFmtId="182" fontId="4" fillId="0" borderId="14" xfId="0" applyNumberFormat="1" applyFont="1" applyBorder="1" applyAlignment="1" applyProtection="1">
      <alignment horizontal="center" vertical="center" shrinkToFit="1"/>
      <protection locked="0"/>
    </xf>
    <xf numFmtId="179" fontId="4" fillId="6" borderId="57" xfId="1" applyNumberFormat="1" applyFont="1" applyFill="1" applyBorder="1" applyAlignment="1" applyProtection="1">
      <alignment horizontal="right" vertical="center" shrinkToFit="1"/>
    </xf>
    <xf numFmtId="179" fontId="4" fillId="6" borderId="60" xfId="1" applyNumberFormat="1" applyFont="1" applyFill="1" applyBorder="1" applyAlignment="1" applyProtection="1">
      <alignment horizontal="right" vertical="center" shrinkToFit="1"/>
    </xf>
    <xf numFmtId="179" fontId="17" fillId="0" borderId="45" xfId="1" applyNumberFormat="1" applyFont="1" applyBorder="1" applyAlignment="1" applyProtection="1">
      <alignment horizontal="center" vertical="center" shrinkToFit="1"/>
      <protection locked="0"/>
    </xf>
    <xf numFmtId="9" fontId="17" fillId="0" borderId="52" xfId="4" applyFont="1" applyBorder="1" applyAlignment="1" applyProtection="1">
      <alignment horizontal="right" vertical="center" shrinkToFit="1"/>
      <protection locked="0"/>
    </xf>
    <xf numFmtId="179" fontId="17" fillId="0" borderId="46" xfId="1" applyNumberFormat="1" applyFont="1" applyBorder="1" applyAlignment="1" applyProtection="1">
      <alignment horizontal="center" vertical="center" shrinkToFit="1"/>
      <protection locked="0"/>
    </xf>
    <xf numFmtId="9" fontId="17" fillId="0" borderId="55" xfId="4" applyFont="1" applyBorder="1" applyAlignment="1" applyProtection="1">
      <alignment horizontal="right" vertical="center" shrinkToFit="1"/>
      <protection locked="0"/>
    </xf>
    <xf numFmtId="0" fontId="7" fillId="0" borderId="0" xfId="0" applyFont="1" applyAlignment="1" applyProtection="1">
      <alignment shrinkToFit="1"/>
      <protection locked="0"/>
    </xf>
    <xf numFmtId="0" fontId="15" fillId="0" borderId="0" xfId="0" applyFont="1" applyAlignment="1" applyProtection="1">
      <alignment shrinkToFit="1"/>
      <protection locked="0"/>
    </xf>
    <xf numFmtId="0" fontId="4" fillId="0" borderId="28" xfId="0" applyFont="1" applyBorder="1" applyAlignment="1" applyProtection="1">
      <alignment vertical="center" shrinkToFit="1"/>
      <protection locked="0"/>
    </xf>
    <xf numFmtId="0" fontId="7" fillId="0" borderId="38"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6" borderId="51" xfId="0" applyFont="1" applyFill="1" applyBorder="1" applyAlignment="1" applyProtection="1">
      <alignment horizontal="center" vertical="center" shrinkToFit="1"/>
      <protection locked="0"/>
    </xf>
    <xf numFmtId="0" fontId="4" fillId="0" borderId="16" xfId="0" applyFont="1" applyBorder="1" applyAlignment="1" applyProtection="1">
      <alignment vertical="center" shrinkToFit="1"/>
      <protection locked="0"/>
    </xf>
    <xf numFmtId="0" fontId="4" fillId="0" borderId="52" xfId="0" applyFont="1" applyBorder="1" applyAlignment="1" applyProtection="1">
      <alignment vertical="center" shrinkToFit="1"/>
      <protection locked="0"/>
    </xf>
    <xf numFmtId="0" fontId="4" fillId="0" borderId="53" xfId="0" applyFont="1" applyBorder="1" applyAlignment="1" applyProtection="1">
      <alignment horizontal="center" vertical="center" shrinkToFit="1"/>
      <protection locked="0"/>
    </xf>
    <xf numFmtId="38" fontId="4" fillId="0" borderId="52" xfId="1" applyFont="1" applyBorder="1" applyAlignment="1" applyProtection="1">
      <alignment horizontal="right" vertical="center" shrinkToFit="1"/>
      <protection locked="0"/>
    </xf>
    <xf numFmtId="179" fontId="4" fillId="6" borderId="64" xfId="1" applyNumberFormat="1" applyFont="1" applyFill="1" applyBorder="1" applyAlignment="1" applyProtection="1">
      <alignment vertical="center" shrinkToFit="1"/>
    </xf>
    <xf numFmtId="0" fontId="4" fillId="0" borderId="5" xfId="0" applyFont="1" applyBorder="1" applyAlignment="1" applyProtection="1">
      <alignment vertical="center" shrinkToFit="1"/>
      <protection locked="0"/>
    </xf>
    <xf numFmtId="0" fontId="4" fillId="0" borderId="55" xfId="0" applyFont="1" applyBorder="1" applyAlignment="1" applyProtection="1">
      <alignment vertical="center" shrinkToFit="1"/>
      <protection locked="0"/>
    </xf>
    <xf numFmtId="0" fontId="4" fillId="0" borderId="56" xfId="0" applyFont="1" applyBorder="1" applyAlignment="1" applyProtection="1">
      <alignment horizontal="center" vertical="center" shrinkToFit="1"/>
      <protection locked="0"/>
    </xf>
    <xf numFmtId="38" fontId="4" fillId="0" borderId="55" xfId="1" applyFont="1" applyBorder="1" applyAlignment="1" applyProtection="1">
      <alignment horizontal="right" vertical="center" shrinkToFit="1"/>
      <protection locked="0"/>
    </xf>
    <xf numFmtId="179" fontId="4" fillId="6" borderId="63" xfId="1" applyNumberFormat="1" applyFont="1" applyFill="1" applyBorder="1" applyAlignment="1" applyProtection="1">
      <alignment vertical="center" shrinkToFit="1"/>
    </xf>
    <xf numFmtId="0" fontId="4" fillId="0" borderId="42" xfId="0" applyFont="1" applyBorder="1" applyAlignment="1" applyProtection="1">
      <alignment vertical="center" shrinkToFit="1"/>
      <protection locked="0"/>
    </xf>
    <xf numFmtId="0" fontId="4" fillId="0" borderId="43" xfId="0" applyFont="1" applyBorder="1" applyAlignment="1" applyProtection="1">
      <alignment vertical="center" shrinkToFit="1"/>
      <protection locked="0"/>
    </xf>
    <xf numFmtId="0" fontId="4" fillId="0" borderId="15" xfId="0" applyFont="1" applyBorder="1" applyAlignment="1" applyProtection="1">
      <alignment vertical="center" shrinkToFit="1"/>
      <protection locked="0"/>
    </xf>
    <xf numFmtId="0" fontId="4" fillId="0" borderId="58" xfId="0" applyFont="1" applyBorder="1" applyAlignment="1" applyProtection="1">
      <alignment vertical="center" shrinkToFit="1"/>
      <protection locked="0"/>
    </xf>
    <xf numFmtId="0" fontId="4" fillId="0" borderId="59" xfId="0" applyFont="1" applyBorder="1" applyAlignment="1" applyProtection="1">
      <alignment horizontal="center" vertical="center" shrinkToFit="1"/>
      <protection locked="0"/>
    </xf>
    <xf numFmtId="6" fontId="4" fillId="0" borderId="58" xfId="3" applyFont="1" applyBorder="1" applyAlignment="1" applyProtection="1">
      <alignment horizontal="right" vertical="center" shrinkToFit="1"/>
      <protection locked="0"/>
    </xf>
    <xf numFmtId="38" fontId="4" fillId="0" borderId="0" xfId="0" applyNumberFormat="1" applyFont="1" applyAlignment="1" applyProtection="1">
      <alignment vertical="center" shrinkToFit="1"/>
      <protection locked="0"/>
    </xf>
    <xf numFmtId="0" fontId="17" fillId="0" borderId="0" xfId="0" applyFont="1" applyAlignment="1" applyProtection="1">
      <alignment vertical="center" shrinkToFit="1"/>
      <protection locked="0"/>
    </xf>
    <xf numFmtId="179" fontId="17" fillId="0" borderId="61" xfId="1" applyNumberFormat="1" applyFont="1" applyBorder="1" applyAlignment="1" applyProtection="1">
      <alignment horizontal="center" vertical="center" shrinkToFit="1"/>
      <protection locked="0"/>
    </xf>
    <xf numFmtId="9" fontId="17" fillId="0" borderId="58" xfId="4" applyFont="1" applyBorder="1" applyAlignment="1" applyProtection="1">
      <alignment horizontal="right" vertical="center" shrinkToFit="1"/>
      <protection locked="0"/>
    </xf>
    <xf numFmtId="9" fontId="17" fillId="0" borderId="55" xfId="4" applyFont="1" applyFill="1" applyBorder="1" applyAlignment="1" applyProtection="1">
      <alignment horizontal="right" vertical="center" shrinkToFit="1"/>
      <protection locked="0"/>
    </xf>
    <xf numFmtId="9" fontId="17" fillId="0" borderId="58" xfId="4" applyFont="1" applyFill="1" applyBorder="1" applyAlignment="1" applyProtection="1">
      <alignment horizontal="right" vertical="center" shrinkToFit="1"/>
      <protection locked="0"/>
    </xf>
    <xf numFmtId="0" fontId="22" fillId="0" borderId="55" xfId="0" applyFont="1" applyBorder="1" applyAlignment="1" applyProtection="1">
      <alignment horizontal="right" vertical="center" shrinkToFit="1"/>
      <protection locked="0"/>
    </xf>
    <xf numFmtId="0" fontId="22" fillId="0" borderId="58" xfId="0" applyFont="1" applyBorder="1" applyAlignment="1" applyProtection="1">
      <alignment horizontal="right" vertical="center" shrinkToFit="1"/>
      <protection locked="0"/>
    </xf>
    <xf numFmtId="0" fontId="22" fillId="0" borderId="52" xfId="0" applyFont="1" applyBorder="1" applyAlignment="1" applyProtection="1">
      <alignment horizontal="right" vertical="center" shrinkToFit="1"/>
      <protection locked="0"/>
    </xf>
    <xf numFmtId="0" fontId="11" fillId="0" borderId="37" xfId="0" applyFont="1" applyBorder="1" applyAlignment="1" applyProtection="1">
      <alignment horizontal="distributed" vertical="center" indent="2" shrinkToFit="1"/>
      <protection locked="0"/>
    </xf>
    <xf numFmtId="0" fontId="11" fillId="0" borderId="36" xfId="0" applyFont="1" applyBorder="1" applyAlignment="1" applyProtection="1">
      <alignment horizontal="distributed" vertical="center" indent="2" shrinkToFit="1"/>
      <protection locked="0"/>
    </xf>
    <xf numFmtId="6" fontId="17" fillId="0" borderId="37" xfId="3" applyFont="1" applyBorder="1" applyAlignment="1">
      <alignment horizontal="right" vertical="center" shrinkToFit="1"/>
    </xf>
    <xf numFmtId="6" fontId="17" fillId="0" borderId="36" xfId="3" applyFont="1" applyBorder="1" applyAlignment="1">
      <alignment horizontal="right" vertical="center" shrinkToFit="1"/>
    </xf>
    <xf numFmtId="6" fontId="17" fillId="0" borderId="39" xfId="3" applyFont="1" applyBorder="1" applyAlignment="1">
      <alignment horizontal="right" vertical="center" shrinkToFit="1"/>
    </xf>
    <xf numFmtId="49" fontId="17" fillId="10" borderId="52" xfId="3" applyNumberFormat="1" applyFont="1" applyFill="1" applyBorder="1" applyAlignment="1" applyProtection="1">
      <alignment horizontal="center" vertical="center" shrinkToFit="1"/>
    </xf>
    <xf numFmtId="49" fontId="17" fillId="10" borderId="53" xfId="3" applyNumberFormat="1" applyFont="1" applyFill="1" applyBorder="1" applyAlignment="1" applyProtection="1">
      <alignment horizontal="center" vertical="center" shrinkToFit="1"/>
    </xf>
    <xf numFmtId="49" fontId="17" fillId="0" borderId="55" xfId="0" applyNumberFormat="1" applyFont="1" applyBorder="1" applyAlignment="1">
      <alignment horizontal="center" vertical="center" shrinkToFit="1"/>
    </xf>
    <xf numFmtId="49" fontId="17" fillId="0" borderId="56" xfId="0" applyNumberFormat="1" applyFont="1" applyBorder="1" applyAlignment="1">
      <alignment horizontal="center" vertical="center" shrinkToFit="1"/>
    </xf>
    <xf numFmtId="49" fontId="17" fillId="4" borderId="58" xfId="3" applyNumberFormat="1" applyFont="1" applyFill="1" applyBorder="1" applyAlignment="1" applyProtection="1">
      <alignment horizontal="center" vertical="center" shrinkToFit="1"/>
    </xf>
    <xf numFmtId="49" fontId="17" fillId="4" borderId="59" xfId="3" applyNumberFormat="1" applyFont="1" applyFill="1" applyBorder="1" applyAlignment="1" applyProtection="1">
      <alignment horizontal="center" vertical="center" shrinkToFit="1"/>
    </xf>
    <xf numFmtId="6" fontId="17" fillId="4" borderId="62" xfId="3" applyFont="1" applyFill="1" applyBorder="1" applyAlignment="1" applyProtection="1">
      <alignment horizontal="right" vertical="center" shrinkToFit="1"/>
    </xf>
    <xf numFmtId="6" fontId="17" fillId="4" borderId="33" xfId="3" applyFont="1" applyFill="1" applyBorder="1" applyAlignment="1" applyProtection="1">
      <alignment horizontal="right" vertical="center" shrinkToFit="1"/>
    </xf>
    <xf numFmtId="6" fontId="17" fillId="0" borderId="63" xfId="3" applyFont="1" applyBorder="1" applyAlignment="1">
      <alignment horizontal="right" vertical="center" shrinkToFit="1"/>
    </xf>
    <xf numFmtId="6" fontId="17" fillId="0" borderId="13" xfId="3" applyFont="1" applyBorder="1" applyAlignment="1">
      <alignment horizontal="right" vertical="center" shrinkToFit="1"/>
    </xf>
    <xf numFmtId="6" fontId="17" fillId="6" borderId="64" xfId="3" applyFont="1" applyFill="1" applyBorder="1" applyAlignment="1" applyProtection="1">
      <alignment horizontal="right" vertical="center" shrinkToFit="1"/>
    </xf>
    <xf numFmtId="6" fontId="17" fillId="6" borderId="34" xfId="3" applyFont="1" applyFill="1" applyBorder="1" applyAlignment="1" applyProtection="1">
      <alignment horizontal="right" vertical="center" shrinkToFit="1"/>
    </xf>
    <xf numFmtId="6" fontId="17" fillId="0" borderId="18" xfId="3" applyFont="1" applyFill="1" applyBorder="1" applyAlignment="1" applyProtection="1">
      <alignment horizontal="right" vertical="center" shrinkToFit="1"/>
    </xf>
    <xf numFmtId="6" fontId="17" fillId="0" borderId="12" xfId="3" applyFont="1" applyFill="1" applyBorder="1" applyAlignment="1" applyProtection="1">
      <alignment horizontal="right" vertical="center" shrinkToFit="1"/>
    </xf>
    <xf numFmtId="6" fontId="17" fillId="0" borderId="13" xfId="3" applyFont="1" applyFill="1" applyBorder="1" applyAlignment="1" applyProtection="1">
      <alignment horizontal="right" vertical="center" shrinkToFit="1"/>
    </xf>
    <xf numFmtId="6" fontId="17" fillId="9" borderId="25" xfId="3" applyFont="1" applyFill="1" applyBorder="1" applyAlignment="1" applyProtection="1">
      <alignment horizontal="right" vertical="center" shrinkToFit="1"/>
    </xf>
    <xf numFmtId="6" fontId="17" fillId="9" borderId="9" xfId="3" applyFont="1" applyFill="1" applyBorder="1" applyAlignment="1" applyProtection="1">
      <alignment horizontal="right" vertical="center" shrinkToFit="1"/>
    </xf>
    <xf numFmtId="6" fontId="17" fillId="9" borderId="34" xfId="3" applyFont="1" applyFill="1" applyBorder="1" applyAlignment="1" applyProtection="1">
      <alignment horizontal="right" vertical="center" shrinkToFit="1"/>
    </xf>
    <xf numFmtId="6" fontId="17" fillId="10" borderId="53" xfId="3" applyFont="1" applyFill="1" applyBorder="1" applyAlignment="1" applyProtection="1">
      <alignment horizontal="right" vertical="center" shrinkToFit="1"/>
    </xf>
    <xf numFmtId="6" fontId="17" fillId="10" borderId="54" xfId="3" applyFont="1" applyFill="1" applyBorder="1" applyAlignment="1" applyProtection="1">
      <alignment horizontal="right" vertical="center" shrinkToFit="1"/>
    </xf>
    <xf numFmtId="6" fontId="17" fillId="0" borderId="56" xfId="3" applyFont="1" applyBorder="1" applyAlignment="1">
      <alignment horizontal="right" vertical="center" shrinkToFit="1"/>
    </xf>
    <xf numFmtId="6" fontId="17" fillId="0" borderId="57" xfId="3" applyFont="1" applyBorder="1" applyAlignment="1">
      <alignment horizontal="right" vertical="center" shrinkToFit="1"/>
    </xf>
    <xf numFmtId="6" fontId="17" fillId="4" borderId="59" xfId="3" applyFont="1" applyFill="1" applyBorder="1" applyAlignment="1" applyProtection="1">
      <alignment horizontal="right" vertical="center" shrinkToFit="1"/>
    </xf>
    <xf numFmtId="6" fontId="17" fillId="4" borderId="60" xfId="3" applyFont="1" applyFill="1" applyBorder="1" applyAlignment="1" applyProtection="1">
      <alignment horizontal="right" vertical="center" shrinkToFit="1"/>
    </xf>
    <xf numFmtId="0" fontId="4" fillId="0" borderId="16"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6" fontId="17" fillId="0" borderId="0" xfId="0" applyNumberFormat="1" applyFont="1" applyAlignment="1">
      <alignment horizontal="center" vertical="center" shrinkToFit="1"/>
    </xf>
    <xf numFmtId="0" fontId="4" fillId="0" borderId="2" xfId="0" applyFont="1" applyBorder="1" applyAlignment="1" applyProtection="1">
      <alignment horizontal="center" vertical="center" shrinkToFit="1"/>
      <protection locked="0"/>
    </xf>
    <xf numFmtId="0" fontId="11" fillId="0" borderId="18" xfId="0" applyFont="1" applyBorder="1" applyAlignment="1" applyProtection="1">
      <alignment horizontal="distributed" vertical="center" indent="2" shrinkToFit="1"/>
      <protection locked="0"/>
    </xf>
    <xf numFmtId="0" fontId="11" fillId="0" borderId="12" xfId="0" applyFont="1" applyBorder="1" applyAlignment="1" applyProtection="1">
      <alignment horizontal="distributed" vertical="center" indent="2" shrinkToFit="1"/>
      <protection locked="0"/>
    </xf>
    <xf numFmtId="0" fontId="11" fillId="9" borderId="25" xfId="0" applyFont="1" applyFill="1" applyBorder="1" applyAlignment="1" applyProtection="1">
      <alignment horizontal="distributed" vertical="center" indent="2" shrinkToFit="1"/>
      <protection locked="0"/>
    </xf>
    <xf numFmtId="0" fontId="11" fillId="9" borderId="9" xfId="0" applyFont="1" applyFill="1" applyBorder="1" applyAlignment="1" applyProtection="1">
      <alignment horizontal="distributed" vertical="center" indent="2" shrinkToFit="1"/>
      <protection locked="0"/>
    </xf>
    <xf numFmtId="0" fontId="11" fillId="5" borderId="26" xfId="0" applyFont="1" applyFill="1" applyBorder="1" applyAlignment="1" applyProtection="1">
      <alignment horizontal="distributed" vertical="center" indent="2" shrinkToFit="1"/>
      <protection locked="0"/>
    </xf>
    <xf numFmtId="0" fontId="11" fillId="5" borderId="14" xfId="0" applyFont="1" applyFill="1" applyBorder="1" applyAlignment="1" applyProtection="1">
      <alignment horizontal="distributed" vertical="center" indent="2" shrinkToFit="1"/>
      <protection locked="0"/>
    </xf>
    <xf numFmtId="0" fontId="11" fillId="5" borderId="33" xfId="0" applyFont="1" applyFill="1" applyBorder="1" applyAlignment="1" applyProtection="1">
      <alignment horizontal="distributed" vertical="center" indent="2" shrinkToFit="1"/>
      <protection locked="0"/>
    </xf>
    <xf numFmtId="0" fontId="11" fillId="0" borderId="13" xfId="0" applyFont="1" applyBorder="1" applyAlignment="1" applyProtection="1">
      <alignment horizontal="distributed" vertical="center" indent="2" shrinkToFit="1"/>
      <protection locked="0"/>
    </xf>
    <xf numFmtId="0" fontId="11" fillId="6" borderId="25" xfId="0" applyFont="1" applyFill="1" applyBorder="1" applyAlignment="1" applyProtection="1">
      <alignment horizontal="distributed" vertical="center" indent="2" shrinkToFit="1"/>
      <protection locked="0"/>
    </xf>
    <xf numFmtId="0" fontId="11" fillId="6" borderId="9" xfId="0" applyFont="1" applyFill="1" applyBorder="1" applyAlignment="1" applyProtection="1">
      <alignment horizontal="distributed" vertical="center" indent="2" shrinkToFit="1"/>
      <protection locked="0"/>
    </xf>
    <xf numFmtId="0" fontId="11" fillId="6" borderId="34" xfId="0" applyFont="1" applyFill="1" applyBorder="1" applyAlignment="1" applyProtection="1">
      <alignment horizontal="distributed" vertical="center" indent="2" shrinkToFit="1"/>
      <protection locked="0"/>
    </xf>
    <xf numFmtId="38" fontId="17" fillId="6" borderId="56" xfId="1" applyFont="1" applyFill="1" applyBorder="1" applyAlignment="1" applyProtection="1">
      <alignment horizontal="right" vertical="center" shrinkToFit="1"/>
      <protection locked="0"/>
    </xf>
    <xf numFmtId="38" fontId="17" fillId="6" borderId="57" xfId="1" applyFont="1" applyFill="1" applyBorder="1" applyAlignment="1" applyProtection="1">
      <alignment horizontal="right" vertical="center" shrinkToFit="1"/>
      <protection locked="0"/>
    </xf>
    <xf numFmtId="179" fontId="17" fillId="0" borderId="12" xfId="0" applyNumberFormat="1" applyFont="1" applyBorder="1" applyAlignment="1" applyProtection="1">
      <alignment horizontal="center" shrinkToFit="1"/>
      <protection locked="0"/>
    </xf>
    <xf numFmtId="179" fontId="17" fillId="0" borderId="13" xfId="0" applyNumberFormat="1" applyFont="1" applyBorder="1" applyAlignment="1" applyProtection="1">
      <alignment horizontal="center" shrinkToFit="1"/>
      <protection locked="0"/>
    </xf>
    <xf numFmtId="38" fontId="17" fillId="6" borderId="53" xfId="1" applyFont="1" applyFill="1" applyBorder="1" applyAlignment="1" applyProtection="1">
      <alignment horizontal="right" vertical="center" shrinkToFit="1"/>
      <protection locked="0"/>
    </xf>
    <xf numFmtId="38" fontId="17" fillId="6" borderId="54" xfId="1" applyFont="1" applyFill="1" applyBorder="1" applyAlignment="1" applyProtection="1">
      <alignment horizontal="right" vertical="center" shrinkToFit="1"/>
      <protection locked="0"/>
    </xf>
    <xf numFmtId="179" fontId="17" fillId="0" borderId="14" xfId="0" applyNumberFormat="1" applyFont="1" applyBorder="1" applyAlignment="1" applyProtection="1">
      <alignment horizontal="center" shrinkToFit="1"/>
      <protection locked="0"/>
    </xf>
    <xf numFmtId="179" fontId="17" fillId="0" borderId="33" xfId="0" applyNumberFormat="1" applyFont="1" applyBorder="1" applyAlignment="1" applyProtection="1">
      <alignment horizontal="center" shrinkToFit="1"/>
      <protection locked="0"/>
    </xf>
    <xf numFmtId="179" fontId="17" fillId="0" borderId="32" xfId="0" applyNumberFormat="1" applyFont="1" applyBorder="1" applyAlignment="1" applyProtection="1">
      <alignment horizontal="center" shrinkToFit="1"/>
      <protection locked="0"/>
    </xf>
    <xf numFmtId="179" fontId="17" fillId="0" borderId="9" xfId="0" applyNumberFormat="1" applyFont="1" applyBorder="1" applyAlignment="1" applyProtection="1">
      <alignment horizontal="center" shrinkToFit="1"/>
      <protection locked="0"/>
    </xf>
    <xf numFmtId="179" fontId="17" fillId="0" borderId="34" xfId="0" applyNumberFormat="1" applyFont="1" applyBorder="1" applyAlignment="1" applyProtection="1">
      <alignment horizontal="center" shrinkToFit="1"/>
      <protection locked="0"/>
    </xf>
    <xf numFmtId="179" fontId="17" fillId="0" borderId="11" xfId="1" applyNumberFormat="1" applyFont="1" applyBorder="1" applyAlignment="1" applyProtection="1">
      <alignment horizontal="right" vertical="center" shrinkToFit="1"/>
      <protection locked="0"/>
    </xf>
    <xf numFmtId="179" fontId="17" fillId="0" borderId="5" xfId="1" applyNumberFormat="1" applyFont="1" applyBorder="1" applyAlignment="1" applyProtection="1">
      <alignment horizontal="right" vertical="center" shrinkToFit="1"/>
      <protection locked="0"/>
    </xf>
    <xf numFmtId="179" fontId="17" fillId="0" borderId="17" xfId="1" applyNumberFormat="1" applyFont="1" applyBorder="1" applyAlignment="1" applyProtection="1">
      <alignment horizontal="right" vertical="center" shrinkToFit="1"/>
      <protection locked="0"/>
    </xf>
    <xf numFmtId="179" fontId="17" fillId="0" borderId="31" xfId="1" applyNumberFormat="1" applyFont="1" applyBorder="1" applyAlignment="1" applyProtection="1">
      <alignment horizontal="right" vertical="center" shrinkToFit="1"/>
      <protection locked="0"/>
    </xf>
    <xf numFmtId="179" fontId="17" fillId="0" borderId="15" xfId="1" applyNumberFormat="1" applyFont="1" applyBorder="1" applyAlignment="1" applyProtection="1">
      <alignment horizontal="right" vertical="center" shrinkToFit="1"/>
      <protection locked="0"/>
    </xf>
    <xf numFmtId="179" fontId="17" fillId="0" borderId="24" xfId="1" applyNumberFormat="1" applyFont="1" applyBorder="1" applyAlignment="1" applyProtection="1">
      <alignment horizontal="right" vertical="center" shrinkToFit="1"/>
      <protection locked="0"/>
    </xf>
    <xf numFmtId="38" fontId="17" fillId="9" borderId="18" xfId="1" applyFont="1" applyFill="1" applyBorder="1" applyAlignment="1" applyProtection="1">
      <alignment horizontal="right" vertical="center" shrinkToFit="1"/>
      <protection locked="0"/>
    </xf>
    <xf numFmtId="38" fontId="17" fillId="9" borderId="13" xfId="1" applyFont="1" applyFill="1" applyBorder="1" applyAlignment="1" applyProtection="1">
      <alignment horizontal="right" vertical="center" shrinkToFit="1"/>
      <protection locked="0"/>
    </xf>
    <xf numFmtId="38" fontId="17" fillId="9" borderId="25" xfId="1" applyFont="1" applyFill="1" applyBorder="1" applyAlignment="1" applyProtection="1">
      <alignment horizontal="right" vertical="center" shrinkToFit="1"/>
      <protection locked="0"/>
    </xf>
    <xf numFmtId="38" fontId="17" fillId="9" borderId="34" xfId="1" applyFont="1" applyFill="1" applyBorder="1" applyAlignment="1" applyProtection="1">
      <alignment horizontal="right" vertical="center" shrinkToFit="1"/>
      <protection locked="0"/>
    </xf>
    <xf numFmtId="49" fontId="11" fillId="0" borderId="37" xfId="0" applyNumberFormat="1" applyFont="1" applyBorder="1" applyAlignment="1" applyProtection="1">
      <alignment horizontal="center" vertical="center" shrinkToFit="1"/>
      <protection locked="0"/>
    </xf>
    <xf numFmtId="49" fontId="11" fillId="0" borderId="36" xfId="0" applyNumberFormat="1" applyFont="1" applyBorder="1" applyAlignment="1" applyProtection="1">
      <alignment horizontal="center" vertical="center" shrinkToFit="1"/>
      <protection locked="0"/>
    </xf>
    <xf numFmtId="49" fontId="11" fillId="0" borderId="39" xfId="0" applyNumberFormat="1" applyFont="1" applyBorder="1" applyAlignment="1" applyProtection="1">
      <alignment horizontal="center" vertical="center" shrinkToFit="1"/>
      <protection locked="0"/>
    </xf>
    <xf numFmtId="0" fontId="7" fillId="4" borderId="37" xfId="2" applyFont="1" applyFill="1" applyBorder="1" applyAlignment="1" applyProtection="1">
      <alignment horizontal="distributed" vertical="center" indent="5" shrinkToFit="1"/>
      <protection locked="0"/>
    </xf>
    <xf numFmtId="0" fontId="7" fillId="4" borderId="36" xfId="2" applyFont="1" applyFill="1" applyBorder="1" applyAlignment="1" applyProtection="1">
      <alignment horizontal="distributed" vertical="center" indent="5" shrinkToFit="1"/>
      <protection locked="0"/>
    </xf>
    <xf numFmtId="0" fontId="7" fillId="4" borderId="39" xfId="2" applyFont="1" applyFill="1" applyBorder="1" applyAlignment="1" applyProtection="1">
      <alignment horizontal="distributed" vertical="center" indent="5" shrinkToFit="1"/>
      <protection locked="0"/>
    </xf>
    <xf numFmtId="0" fontId="18" fillId="0" borderId="0" xfId="0" applyFont="1" applyAlignment="1" applyProtection="1">
      <alignment horizontal="center" vertical="center" shrinkToFit="1"/>
      <protection locked="0"/>
    </xf>
    <xf numFmtId="0" fontId="7" fillId="3" borderId="50" xfId="0" applyFont="1" applyFill="1" applyBorder="1" applyAlignment="1" applyProtection="1">
      <alignment horizontal="distributed" vertical="center" wrapText="1" indent="1" shrinkToFit="1"/>
      <protection locked="0"/>
    </xf>
    <xf numFmtId="0" fontId="7" fillId="3" borderId="50" xfId="0" applyFont="1" applyFill="1" applyBorder="1" applyAlignment="1" applyProtection="1">
      <alignment horizontal="distributed" vertical="center" indent="1" shrinkToFit="1"/>
      <protection locked="0"/>
    </xf>
    <xf numFmtId="0" fontId="7" fillId="3" borderId="51" xfId="0" applyFont="1" applyFill="1" applyBorder="1" applyAlignment="1" applyProtection="1">
      <alignment horizontal="distributed" vertical="center" indent="1" shrinkToFit="1"/>
      <protection locked="0"/>
    </xf>
    <xf numFmtId="0" fontId="11" fillId="0" borderId="19" xfId="0" applyFont="1" applyBorder="1" applyAlignment="1" applyProtection="1">
      <alignment horizontal="distributed" vertical="center" wrapText="1" indent="1" shrinkToFit="1"/>
      <protection locked="0"/>
    </xf>
    <xf numFmtId="0" fontId="11" fillId="0" borderId="21" xfId="0" applyFont="1" applyBorder="1" applyAlignment="1" applyProtection="1">
      <alignment horizontal="distributed" vertical="center" indent="1" shrinkToFit="1"/>
      <protection locked="0"/>
    </xf>
    <xf numFmtId="0" fontId="11" fillId="0" borderId="22" xfId="0" applyFont="1" applyBorder="1" applyAlignment="1" applyProtection="1">
      <alignment horizontal="distributed" vertical="center" indent="1" shrinkToFit="1"/>
      <protection locked="0"/>
    </xf>
    <xf numFmtId="0" fontId="11" fillId="0" borderId="23" xfId="0" applyFont="1" applyBorder="1" applyAlignment="1" applyProtection="1">
      <alignment horizontal="distributed" vertical="center" indent="1" shrinkToFit="1"/>
      <protection locked="0"/>
    </xf>
    <xf numFmtId="0" fontId="17" fillId="0" borderId="0" xfId="0" applyFont="1" applyAlignment="1" applyProtection="1">
      <alignment horizontal="left" vertical="center" shrinkToFit="1"/>
      <protection locked="0"/>
    </xf>
    <xf numFmtId="0" fontId="11" fillId="0" borderId="37" xfId="0" applyFont="1" applyBorder="1" applyAlignment="1" applyProtection="1">
      <alignment horizontal="distributed" vertical="center" indent="1" shrinkToFit="1"/>
      <protection locked="0"/>
    </xf>
    <xf numFmtId="0" fontId="11" fillId="0" borderId="39" xfId="0" applyFont="1" applyBorder="1" applyAlignment="1" applyProtection="1">
      <alignment horizontal="distributed" vertical="center" indent="1" shrinkToFit="1"/>
      <protection locked="0"/>
    </xf>
    <xf numFmtId="176" fontId="11" fillId="0" borderId="37" xfId="0" applyNumberFormat="1" applyFont="1" applyBorder="1" applyAlignment="1" applyProtection="1">
      <alignment horizontal="center" vertical="center" shrinkToFit="1"/>
      <protection locked="0"/>
    </xf>
    <xf numFmtId="176" fontId="11" fillId="0" borderId="36" xfId="0" applyNumberFormat="1" applyFont="1" applyBorder="1" applyAlignment="1" applyProtection="1">
      <alignment horizontal="center" vertical="center" shrinkToFit="1"/>
      <protection locked="0"/>
    </xf>
    <xf numFmtId="176" fontId="11" fillId="0" borderId="39" xfId="0" applyNumberFormat="1"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0" fontId="17" fillId="0" borderId="13" xfId="0" applyFont="1" applyBorder="1" applyAlignment="1" applyProtection="1">
      <alignment horizontal="center" vertical="center" shrinkToFit="1"/>
      <protection locked="0"/>
    </xf>
    <xf numFmtId="177" fontId="17" fillId="0" borderId="40" xfId="0" applyNumberFormat="1" applyFont="1" applyBorder="1" applyAlignment="1" applyProtection="1">
      <alignment horizontal="center" vertical="center" shrinkToFit="1"/>
      <protection locked="0"/>
    </xf>
    <xf numFmtId="177" fontId="17" fillId="0" borderId="14" xfId="0" applyNumberFormat="1" applyFont="1" applyBorder="1" applyAlignment="1" applyProtection="1">
      <alignment horizontal="center" vertical="center" shrinkToFit="1"/>
      <protection locked="0"/>
    </xf>
    <xf numFmtId="177" fontId="17" fillId="0" borderId="33" xfId="0" applyNumberFormat="1" applyFont="1" applyBorder="1" applyAlignment="1" applyProtection="1">
      <alignment horizontal="center" vertical="center" shrinkToFit="1"/>
      <protection locked="0"/>
    </xf>
    <xf numFmtId="6" fontId="14" fillId="0" borderId="29" xfId="3" applyFont="1" applyBorder="1" applyAlignment="1" applyProtection="1">
      <alignment horizontal="center" vertical="center" shrinkToFit="1"/>
    </xf>
    <xf numFmtId="6" fontId="14" fillId="0" borderId="20" xfId="3" applyFont="1" applyBorder="1" applyAlignment="1" applyProtection="1">
      <alignment horizontal="center" vertical="center" shrinkToFit="1"/>
    </xf>
    <xf numFmtId="6" fontId="14" fillId="0" borderId="27" xfId="3" applyFont="1" applyBorder="1" applyAlignment="1" applyProtection="1">
      <alignment horizontal="center" vertical="center" shrinkToFit="1"/>
    </xf>
    <xf numFmtId="6" fontId="14" fillId="0" borderId="30" xfId="3" applyFont="1" applyBorder="1" applyAlignment="1" applyProtection="1">
      <alignment horizontal="center" vertical="center" shrinkToFit="1"/>
    </xf>
    <xf numFmtId="6" fontId="14" fillId="0" borderId="6" xfId="3" applyFont="1" applyBorder="1" applyAlignment="1" applyProtection="1">
      <alignment horizontal="center" vertical="center" shrinkToFit="1"/>
    </xf>
    <xf numFmtId="6" fontId="14" fillId="0" borderId="28" xfId="3" applyFont="1" applyBorder="1" applyAlignment="1" applyProtection="1">
      <alignment horizontal="center" vertical="center" shrinkToFit="1"/>
    </xf>
    <xf numFmtId="0" fontId="4" fillId="0" borderId="0" xfId="0" applyFont="1" applyAlignment="1" applyProtection="1">
      <alignment horizontal="left" vertical="center" indent="1" shrinkToFit="1"/>
      <protection locked="0"/>
    </xf>
    <xf numFmtId="0" fontId="9" fillId="0" borderId="0" xfId="0" applyFont="1" applyAlignment="1" applyProtection="1">
      <alignment horizontal="left" vertical="center" indent="1" shrinkToFit="1"/>
      <protection locked="0"/>
    </xf>
    <xf numFmtId="0" fontId="11" fillId="0" borderId="37" xfId="0" applyFont="1" applyBorder="1" applyAlignment="1" applyProtection="1">
      <alignment horizontal="center" vertical="center" shrinkToFit="1"/>
      <protection locked="0"/>
    </xf>
    <xf numFmtId="0" fontId="11" fillId="0" borderId="39" xfId="0" applyFont="1" applyBorder="1" applyAlignment="1" applyProtection="1">
      <alignment horizontal="center" vertical="center" shrinkToFit="1"/>
      <protection locked="0"/>
    </xf>
    <xf numFmtId="0" fontId="7" fillId="3" borderId="38" xfId="0" applyFont="1" applyFill="1" applyBorder="1" applyAlignment="1" applyProtection="1">
      <alignment horizontal="distributed" vertical="center" wrapText="1" indent="1" shrinkToFit="1"/>
      <protection locked="0"/>
    </xf>
    <xf numFmtId="0" fontId="7" fillId="3" borderId="7" xfId="0" applyFont="1" applyFill="1" applyBorder="1" applyAlignment="1" applyProtection="1">
      <alignment horizontal="distributed" vertical="center" indent="1" shrinkToFit="1"/>
      <protection locked="0"/>
    </xf>
    <xf numFmtId="0" fontId="7" fillId="3" borderId="8" xfId="0" applyFont="1" applyFill="1" applyBorder="1" applyAlignment="1" applyProtection="1">
      <alignment horizontal="distributed" vertical="center" indent="1" shrinkToFit="1"/>
      <protection locked="0"/>
    </xf>
    <xf numFmtId="0" fontId="9" fillId="0" borderId="0" xfId="0" applyFont="1" applyAlignment="1" applyProtection="1">
      <alignment horizontal="left" vertical="center" shrinkToFit="1"/>
      <protection locked="0"/>
    </xf>
    <xf numFmtId="0" fontId="17" fillId="0" borderId="32" xfId="0" applyFont="1" applyBorder="1" applyAlignment="1" applyProtection="1">
      <alignment horizontal="center" vertical="center" shrinkToFit="1"/>
      <protection locked="0"/>
    </xf>
    <xf numFmtId="0" fontId="17" fillId="0" borderId="9" xfId="0" applyFont="1" applyBorder="1" applyAlignment="1" applyProtection="1">
      <alignment horizontal="center" vertical="center" shrinkToFit="1"/>
      <protection locked="0"/>
    </xf>
    <xf numFmtId="0" fontId="17" fillId="0" borderId="34"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6" fillId="0" borderId="0" xfId="0" applyFont="1" applyAlignment="1" applyProtection="1">
      <alignment horizontal="left" vertical="center" shrinkToFit="1"/>
      <protection locked="0"/>
    </xf>
    <xf numFmtId="0" fontId="6" fillId="0" borderId="0" xfId="0" applyFont="1" applyAlignment="1" applyProtection="1">
      <alignment vertical="center" shrinkToFit="1"/>
      <protection locked="0"/>
    </xf>
    <xf numFmtId="38" fontId="17" fillId="0" borderId="56" xfId="1" applyFont="1" applyFill="1" applyBorder="1" applyAlignment="1" applyProtection="1">
      <alignment horizontal="right" vertical="center" shrinkToFit="1"/>
      <protection locked="0"/>
    </xf>
    <xf numFmtId="38" fontId="17" fillId="0" borderId="57" xfId="1" applyFont="1" applyFill="1" applyBorder="1" applyAlignment="1" applyProtection="1">
      <alignment horizontal="right" vertical="center" shrinkToFit="1"/>
      <protection locked="0"/>
    </xf>
    <xf numFmtId="38" fontId="17" fillId="0" borderId="59" xfId="1" applyFont="1" applyFill="1" applyBorder="1" applyAlignment="1" applyProtection="1">
      <alignment horizontal="right" vertical="center" shrinkToFit="1"/>
      <protection locked="0"/>
    </xf>
    <xf numFmtId="38" fontId="17" fillId="0" borderId="60" xfId="1" applyFont="1" applyFill="1" applyBorder="1" applyAlignment="1" applyProtection="1">
      <alignment horizontal="right" vertical="center" shrinkToFit="1"/>
      <protection locked="0"/>
    </xf>
    <xf numFmtId="179" fontId="17" fillId="0" borderId="3" xfId="0" applyNumberFormat="1" applyFont="1" applyBorder="1" applyAlignment="1" applyProtection="1">
      <alignment horizontal="center" shrinkToFit="1"/>
      <protection locked="0"/>
    </xf>
    <xf numFmtId="38" fontId="17" fillId="6" borderId="59" xfId="1" applyFont="1" applyFill="1" applyBorder="1" applyAlignment="1" applyProtection="1">
      <alignment horizontal="right" vertical="center" shrinkToFit="1"/>
      <protection locked="0"/>
    </xf>
    <xf numFmtId="38" fontId="17" fillId="6" borderId="60" xfId="1" applyFont="1" applyFill="1" applyBorder="1" applyAlignment="1" applyProtection="1">
      <alignment horizontal="right" vertical="center" shrinkToFit="1"/>
      <protection locked="0"/>
    </xf>
    <xf numFmtId="38" fontId="17" fillId="9" borderId="26" xfId="1" applyFont="1" applyFill="1" applyBorder="1" applyAlignment="1" applyProtection="1">
      <alignment horizontal="right" vertical="center" shrinkToFit="1"/>
      <protection locked="0"/>
    </xf>
    <xf numFmtId="38" fontId="17" fillId="9" borderId="33" xfId="1" applyFont="1" applyFill="1" applyBorder="1" applyAlignment="1" applyProtection="1">
      <alignment horizontal="right" vertical="center" shrinkToFit="1"/>
      <protection locked="0"/>
    </xf>
    <xf numFmtId="179" fontId="17" fillId="0" borderId="41" xfId="1" applyNumberFormat="1" applyFont="1" applyBorder="1" applyAlignment="1" applyProtection="1">
      <alignment horizontal="right" vertical="center" shrinkToFit="1"/>
      <protection locked="0"/>
    </xf>
    <xf numFmtId="179" fontId="17" fillId="0" borderId="47" xfId="1" applyNumberFormat="1" applyFont="1" applyBorder="1" applyAlignment="1" applyProtection="1">
      <alignment horizontal="right" vertical="center" shrinkToFit="1"/>
      <protection locked="0"/>
    </xf>
    <xf numFmtId="179" fontId="17" fillId="0" borderId="48" xfId="1" applyNumberFormat="1" applyFont="1" applyBorder="1" applyAlignment="1" applyProtection="1">
      <alignment horizontal="right" vertical="center" shrinkToFit="1"/>
      <protection locked="0"/>
    </xf>
    <xf numFmtId="38" fontId="17" fillId="0" borderId="18" xfId="1" applyFont="1" applyFill="1" applyBorder="1" applyAlignment="1" applyProtection="1">
      <alignment horizontal="center" vertical="center" shrinkToFit="1"/>
      <protection locked="0"/>
    </xf>
    <xf numFmtId="38" fontId="17" fillId="0" borderId="13" xfId="1" applyFont="1" applyFill="1" applyBorder="1" applyAlignment="1" applyProtection="1">
      <alignment horizontal="center" vertical="center" shrinkToFit="1"/>
      <protection locked="0"/>
    </xf>
    <xf numFmtId="38" fontId="17" fillId="0" borderId="26" xfId="1" applyFont="1" applyFill="1" applyBorder="1" applyAlignment="1" applyProtection="1">
      <alignment horizontal="center" vertical="center" shrinkToFit="1"/>
      <protection locked="0"/>
    </xf>
    <xf numFmtId="38" fontId="17" fillId="0" borderId="33" xfId="1" applyFont="1" applyFill="1" applyBorder="1" applyAlignment="1" applyProtection="1">
      <alignment horizontal="center" vertical="center" shrinkToFit="1"/>
      <protection locked="0"/>
    </xf>
    <xf numFmtId="0" fontId="7" fillId="0" borderId="50" xfId="0" applyFont="1" applyBorder="1" applyAlignment="1" applyProtection="1">
      <alignment horizontal="distributed" vertical="center" wrapText="1" indent="1" shrinkToFit="1"/>
      <protection locked="0"/>
    </xf>
    <xf numFmtId="0" fontId="7" fillId="0" borderId="50" xfId="0" applyFont="1" applyBorder="1" applyAlignment="1" applyProtection="1">
      <alignment horizontal="distributed" vertical="center" indent="1" shrinkToFit="1"/>
      <protection locked="0"/>
    </xf>
    <xf numFmtId="0" fontId="7" fillId="0" borderId="51" xfId="0" applyFont="1" applyBorder="1" applyAlignment="1" applyProtection="1">
      <alignment horizontal="distributed" vertical="center" indent="1" shrinkToFit="1"/>
      <protection locked="0"/>
    </xf>
    <xf numFmtId="38" fontId="17" fillId="0" borderId="53" xfId="1" applyFont="1" applyFill="1" applyBorder="1" applyAlignment="1" applyProtection="1">
      <alignment horizontal="right" vertical="center" shrinkToFit="1"/>
      <protection locked="0"/>
    </xf>
    <xf numFmtId="38" fontId="17" fillId="0" borderId="54" xfId="1" applyFont="1" applyFill="1" applyBorder="1" applyAlignment="1" applyProtection="1">
      <alignment horizontal="right" vertical="center" shrinkToFit="1"/>
      <protection locked="0"/>
    </xf>
    <xf numFmtId="0" fontId="7" fillId="0" borderId="37" xfId="0" applyFont="1" applyBorder="1" applyAlignment="1" applyProtection="1">
      <alignment horizontal="center" vertical="center" shrinkToFit="1"/>
      <protection locked="0"/>
    </xf>
    <xf numFmtId="0" fontId="7" fillId="0" borderId="39" xfId="0" applyFont="1" applyBorder="1" applyAlignment="1" applyProtection="1">
      <alignment horizontal="center" vertical="center" shrinkToFit="1"/>
      <protection locked="0"/>
    </xf>
    <xf numFmtId="38" fontId="17" fillId="0" borderId="25" xfId="1" applyFont="1" applyFill="1" applyBorder="1" applyAlignment="1" applyProtection="1">
      <alignment horizontal="center" vertical="center" shrinkToFit="1"/>
      <protection locked="0"/>
    </xf>
    <xf numFmtId="38" fontId="17" fillId="0" borderId="34" xfId="1" applyFont="1" applyFill="1" applyBorder="1" applyAlignment="1" applyProtection="1">
      <alignment horizontal="center" vertical="center" shrinkToFit="1"/>
      <protection locked="0"/>
    </xf>
    <xf numFmtId="0" fontId="7" fillId="9" borderId="37" xfId="0" applyFont="1" applyFill="1" applyBorder="1" applyAlignment="1" applyProtection="1">
      <alignment horizontal="distributed" vertical="center" wrapText="1" indent="1" shrinkToFit="1"/>
      <protection locked="0"/>
    </xf>
    <xf numFmtId="0" fontId="7" fillId="9" borderId="39" xfId="0" applyFont="1" applyFill="1" applyBorder="1" applyAlignment="1" applyProtection="1">
      <alignment horizontal="distributed" vertical="center" indent="1" shrinkToFit="1"/>
      <protection locked="0"/>
    </xf>
    <xf numFmtId="0" fontId="4" fillId="0" borderId="5"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9" fontId="4" fillId="0" borderId="71" xfId="4" applyFont="1" applyBorder="1" applyAlignment="1" applyProtection="1">
      <alignment horizontal="center" vertical="center" shrinkToFit="1"/>
      <protection locked="0"/>
    </xf>
    <xf numFmtId="9" fontId="4" fillId="0" borderId="72" xfId="4" applyFont="1" applyBorder="1" applyAlignment="1" applyProtection="1">
      <alignment horizontal="center" vertical="center" shrinkToFit="1"/>
      <protection locked="0"/>
    </xf>
    <xf numFmtId="179" fontId="4" fillId="6" borderId="56" xfId="1" applyNumberFormat="1" applyFont="1" applyFill="1" applyBorder="1" applyAlignment="1" applyProtection="1">
      <alignment horizontal="right" vertical="center" shrinkToFit="1"/>
    </xf>
    <xf numFmtId="179" fontId="4" fillId="6" borderId="57" xfId="1" applyNumberFormat="1" applyFont="1" applyFill="1" applyBorder="1" applyAlignment="1" applyProtection="1">
      <alignment horizontal="right" vertical="center" shrinkToFit="1"/>
    </xf>
    <xf numFmtId="9" fontId="4" fillId="0" borderId="55" xfId="4" applyFont="1" applyBorder="1" applyAlignment="1" applyProtection="1">
      <alignment horizontal="center" vertical="center" shrinkToFit="1"/>
      <protection locked="0"/>
    </xf>
    <xf numFmtId="9" fontId="4" fillId="0" borderId="56" xfId="4" applyFont="1" applyBorder="1" applyAlignment="1" applyProtection="1">
      <alignment horizontal="center" vertical="center" shrinkToFit="1"/>
      <protection locked="0"/>
    </xf>
    <xf numFmtId="179" fontId="4" fillId="7" borderId="63" xfId="1" applyNumberFormat="1" applyFont="1" applyFill="1" applyBorder="1" applyAlignment="1" applyProtection="1">
      <alignment horizontal="right" vertical="center" shrinkToFit="1"/>
    </xf>
    <xf numFmtId="179" fontId="4" fillId="7" borderId="12" xfId="1" applyNumberFormat="1" applyFont="1" applyFill="1" applyBorder="1" applyAlignment="1" applyProtection="1">
      <alignment horizontal="right" vertical="center" shrinkToFit="1"/>
    </xf>
    <xf numFmtId="179" fontId="4" fillId="7" borderId="13" xfId="1" applyNumberFormat="1" applyFont="1" applyFill="1" applyBorder="1" applyAlignment="1" applyProtection="1">
      <alignment horizontal="right" vertical="center" shrinkToFit="1"/>
    </xf>
    <xf numFmtId="0" fontId="4" fillId="0" borderId="18"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1" fillId="0" borderId="7" xfId="0" applyFont="1" applyBorder="1" applyAlignment="1" applyProtection="1">
      <alignment horizontal="distributed" vertical="center" indent="5" shrinkToFit="1"/>
      <protection locked="0"/>
    </xf>
    <xf numFmtId="0" fontId="11" fillId="0" borderId="8" xfId="0" applyFont="1" applyBorder="1" applyAlignment="1" applyProtection="1">
      <alignment horizontal="distributed" vertical="center" indent="5" shrinkToFit="1"/>
      <protection locked="0"/>
    </xf>
    <xf numFmtId="0" fontId="11" fillId="0" borderId="49" xfId="0" applyFont="1" applyBorder="1" applyAlignment="1" applyProtection="1">
      <alignment horizontal="center" vertical="center" shrinkToFit="1"/>
      <protection locked="0"/>
    </xf>
    <xf numFmtId="0" fontId="11" fillId="0" borderId="50" xfId="0" applyFont="1" applyBorder="1" applyAlignment="1" applyProtection="1">
      <alignment horizontal="center" vertical="center" shrinkToFit="1"/>
      <protection locked="0"/>
    </xf>
    <xf numFmtId="0" fontId="11" fillId="6" borderId="50" xfId="0" applyFont="1" applyFill="1" applyBorder="1" applyAlignment="1" applyProtection="1">
      <alignment horizontal="distributed" vertical="center" indent="2" shrinkToFit="1"/>
      <protection locked="0"/>
    </xf>
    <xf numFmtId="0" fontId="11" fillId="6" borderId="51" xfId="0" applyFont="1" applyFill="1" applyBorder="1" applyAlignment="1" applyProtection="1">
      <alignment horizontal="distributed" vertical="center" indent="2" shrinkToFit="1"/>
      <protection locked="0"/>
    </xf>
    <xf numFmtId="0" fontId="7" fillId="7" borderId="70" xfId="0" applyFont="1" applyFill="1" applyBorder="1" applyAlignment="1" applyProtection="1">
      <alignment horizontal="distributed" vertical="center" wrapText="1" indent="2" shrinkToFit="1"/>
      <protection locked="0"/>
    </xf>
    <xf numFmtId="0" fontId="7" fillId="7" borderId="36" xfId="0" applyFont="1" applyFill="1" applyBorder="1" applyAlignment="1" applyProtection="1">
      <alignment horizontal="distributed" vertical="center" wrapText="1" indent="2" shrinkToFit="1"/>
      <protection locked="0"/>
    </xf>
    <xf numFmtId="0" fontId="7" fillId="7" borderId="39" xfId="0" applyFont="1" applyFill="1" applyBorder="1" applyAlignment="1" applyProtection="1">
      <alignment horizontal="distributed" vertical="center" wrapText="1" indent="2" shrinkToFit="1"/>
      <protection locked="0"/>
    </xf>
    <xf numFmtId="0" fontId="11" fillId="8" borderId="37" xfId="0" applyFont="1" applyFill="1" applyBorder="1" applyAlignment="1" applyProtection="1">
      <alignment horizontal="center" vertical="center" shrinkToFit="1"/>
      <protection locked="0"/>
    </xf>
    <xf numFmtId="0" fontId="11" fillId="8" borderId="39" xfId="0" applyFont="1" applyFill="1" applyBorder="1" applyAlignment="1" applyProtection="1">
      <alignment horizontal="center" vertical="center" shrinkToFit="1"/>
      <protection locked="0"/>
    </xf>
    <xf numFmtId="179" fontId="11" fillId="7" borderId="49" xfId="1" applyNumberFormat="1" applyFont="1" applyFill="1" applyBorder="1" applyAlignment="1" applyProtection="1">
      <alignment horizontal="center" vertical="center" shrinkToFit="1"/>
    </xf>
    <xf numFmtId="179" fontId="11" fillId="7" borderId="50" xfId="1" applyNumberFormat="1" applyFont="1" applyFill="1" applyBorder="1" applyAlignment="1" applyProtection="1">
      <alignment horizontal="center" vertical="center" shrinkToFit="1"/>
    </xf>
    <xf numFmtId="38" fontId="11" fillId="6" borderId="70" xfId="1" applyFont="1" applyFill="1" applyBorder="1" applyAlignment="1" applyProtection="1">
      <alignment horizontal="right" vertical="center" shrinkToFit="1"/>
      <protection locked="0"/>
    </xf>
    <xf numFmtId="38" fontId="11" fillId="6" borderId="36" xfId="1" applyFont="1" applyFill="1" applyBorder="1" applyAlignment="1" applyProtection="1">
      <alignment horizontal="right" vertical="center" shrinkToFit="1"/>
      <protection locked="0"/>
    </xf>
    <xf numFmtId="38" fontId="11" fillId="6" borderId="39" xfId="1" applyFont="1" applyFill="1" applyBorder="1" applyAlignment="1" applyProtection="1">
      <alignment horizontal="right" vertical="center" shrinkToFit="1"/>
      <protection locked="0"/>
    </xf>
    <xf numFmtId="9" fontId="11" fillId="6" borderId="49" xfId="4" applyFont="1" applyFill="1" applyBorder="1" applyAlignment="1" applyProtection="1">
      <alignment horizontal="center" vertical="center" shrinkToFit="1"/>
      <protection locked="0"/>
    </xf>
    <xf numFmtId="9" fontId="11" fillId="6" borderId="50" xfId="4" applyFont="1" applyFill="1" applyBorder="1" applyAlignment="1" applyProtection="1">
      <alignment horizontal="center" vertical="center" shrinkToFit="1"/>
      <protection locked="0"/>
    </xf>
    <xf numFmtId="178" fontId="8" fillId="0" borderId="0" xfId="0" applyNumberFormat="1" applyFont="1" applyAlignment="1" applyProtection="1">
      <alignment horizontal="center" vertical="center" wrapText="1" shrinkToFit="1"/>
      <protection locked="0"/>
    </xf>
    <xf numFmtId="178" fontId="8" fillId="0" borderId="0" xfId="0" applyNumberFormat="1" applyFont="1" applyAlignment="1" applyProtection="1">
      <alignment horizontal="center" vertical="center" shrinkToFit="1"/>
      <protection locked="0"/>
    </xf>
    <xf numFmtId="0" fontId="15" fillId="0" borderId="0" xfId="0" applyFont="1" applyAlignment="1" applyProtection="1">
      <alignment horizontal="center" shrinkToFit="1"/>
      <protection locked="0"/>
    </xf>
    <xf numFmtId="0" fontId="15" fillId="0" borderId="0" xfId="0" applyFont="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180" fontId="10" fillId="0" borderId="0" xfId="0" applyNumberFormat="1" applyFont="1" applyAlignment="1">
      <alignment horizontal="center" vertical="center" shrinkToFit="1"/>
    </xf>
    <xf numFmtId="0" fontId="11" fillId="0" borderId="6" xfId="0" applyFont="1" applyBorder="1" applyAlignment="1" applyProtection="1">
      <alignment horizontal="distributed" indent="1" shrinkToFit="1"/>
      <protection locked="0"/>
    </xf>
    <xf numFmtId="179" fontId="4" fillId="7" borderId="62" xfId="1" applyNumberFormat="1" applyFont="1" applyFill="1" applyBorder="1" applyAlignment="1" applyProtection="1">
      <alignment horizontal="right" vertical="center" shrinkToFit="1"/>
    </xf>
    <xf numFmtId="179" fontId="4" fillId="7" borderId="14" xfId="1" applyNumberFormat="1" applyFont="1" applyFill="1" applyBorder="1" applyAlignment="1" applyProtection="1">
      <alignment horizontal="right" vertical="center" shrinkToFit="1"/>
    </xf>
    <xf numFmtId="179" fontId="4" fillId="7" borderId="33" xfId="1" applyNumberFormat="1" applyFont="1" applyFill="1" applyBorder="1" applyAlignment="1" applyProtection="1">
      <alignment horizontal="right" vertical="center" shrinkToFit="1"/>
    </xf>
    <xf numFmtId="9" fontId="4" fillId="0" borderId="58" xfId="4" applyFont="1" applyBorder="1" applyAlignment="1" applyProtection="1">
      <alignment horizontal="center" vertical="center" shrinkToFit="1"/>
      <protection locked="0"/>
    </xf>
    <xf numFmtId="9" fontId="4" fillId="0" borderId="59" xfId="4" applyFont="1" applyBorder="1" applyAlignment="1" applyProtection="1">
      <alignment horizontal="center" vertical="center" shrinkToFit="1"/>
      <protection locked="0"/>
    </xf>
    <xf numFmtId="0" fontId="11" fillId="0" borderId="36" xfId="0" applyFont="1" applyBorder="1" applyAlignment="1" applyProtection="1">
      <alignment horizontal="distributed" indent="1" shrinkToFit="1"/>
      <protection locked="0"/>
    </xf>
    <xf numFmtId="0" fontId="4" fillId="0" borderId="25"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0" borderId="73" xfId="0" applyFont="1" applyBorder="1" applyAlignment="1" applyProtection="1">
      <alignment horizontal="center" vertical="center" shrinkToFit="1"/>
      <protection locked="0"/>
    </xf>
    <xf numFmtId="0" fontId="11" fillId="0" borderId="0" xfId="0" applyFont="1" applyAlignment="1" applyProtection="1">
      <alignment horizontal="distributed" indent="1" shrinkToFit="1"/>
      <protection locked="0"/>
    </xf>
    <xf numFmtId="38" fontId="11" fillId="7" borderId="50" xfId="1" applyFont="1" applyFill="1" applyBorder="1" applyAlignment="1" applyProtection="1">
      <alignment horizontal="right" vertical="center" shrinkToFit="1"/>
      <protection locked="0"/>
    </xf>
    <xf numFmtId="38" fontId="11" fillId="7" borderId="51" xfId="1" applyFont="1" applyFill="1" applyBorder="1" applyAlignment="1" applyProtection="1">
      <alignment horizontal="right" vertical="center" shrinkToFit="1"/>
      <protection locked="0"/>
    </xf>
    <xf numFmtId="9" fontId="4" fillId="0" borderId="52" xfId="4" applyFont="1" applyBorder="1" applyAlignment="1" applyProtection="1">
      <alignment horizontal="center" vertical="center" shrinkToFit="1"/>
      <protection locked="0"/>
    </xf>
    <xf numFmtId="9" fontId="4" fillId="0" borderId="53" xfId="4" applyFont="1" applyBorder="1" applyAlignment="1" applyProtection="1">
      <alignment horizontal="center" vertical="center" shrinkToFit="1"/>
      <protection locked="0"/>
    </xf>
    <xf numFmtId="179" fontId="4" fillId="7" borderId="64" xfId="1" applyNumberFormat="1" applyFont="1" applyFill="1" applyBorder="1" applyAlignment="1" applyProtection="1">
      <alignment horizontal="right" vertical="center" shrinkToFit="1"/>
    </xf>
    <xf numFmtId="179" fontId="4" fillId="7" borderId="9" xfId="1" applyNumberFormat="1" applyFont="1" applyFill="1" applyBorder="1" applyAlignment="1" applyProtection="1">
      <alignment horizontal="right" vertical="center" shrinkToFit="1"/>
    </xf>
    <xf numFmtId="179" fontId="4" fillId="7" borderId="34" xfId="1" applyNumberFormat="1" applyFont="1" applyFill="1" applyBorder="1" applyAlignment="1" applyProtection="1">
      <alignment horizontal="right" vertical="center" shrinkToFit="1"/>
    </xf>
    <xf numFmtId="0" fontId="4" fillId="0" borderId="15"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9" fontId="4" fillId="0" borderId="66" xfId="4" applyFont="1" applyBorder="1" applyAlignment="1" applyProtection="1">
      <alignment horizontal="center" vertical="center" shrinkToFit="1"/>
      <protection locked="0"/>
    </xf>
    <xf numFmtId="9" fontId="4" fillId="0" borderId="67" xfId="4" applyFont="1" applyBorder="1" applyAlignment="1" applyProtection="1">
      <alignment horizontal="center" vertical="center" shrinkToFit="1"/>
      <protection locked="0"/>
    </xf>
    <xf numFmtId="179" fontId="4" fillId="6" borderId="59" xfId="1" applyNumberFormat="1" applyFont="1" applyFill="1" applyBorder="1" applyAlignment="1" applyProtection="1">
      <alignment horizontal="right" vertical="center" shrinkToFit="1"/>
    </xf>
    <xf numFmtId="179" fontId="4" fillId="6" borderId="60" xfId="1" applyNumberFormat="1" applyFont="1" applyFill="1" applyBorder="1" applyAlignment="1" applyProtection="1">
      <alignment horizontal="right" vertical="center" shrinkToFit="1"/>
    </xf>
    <xf numFmtId="181" fontId="17" fillId="0" borderId="50" xfId="3" applyNumberFormat="1" applyFont="1" applyFill="1" applyBorder="1" applyAlignment="1" applyProtection="1">
      <alignment horizontal="right" vertical="center" shrinkToFit="1"/>
      <protection locked="0"/>
    </xf>
    <xf numFmtId="181" fontId="17" fillId="0" borderId="51" xfId="3" applyNumberFormat="1" applyFont="1" applyFill="1" applyBorder="1" applyAlignment="1" applyProtection="1">
      <alignment horizontal="right" vertical="center" shrinkToFit="1"/>
      <protection locked="0"/>
    </xf>
    <xf numFmtId="0" fontId="17" fillId="0" borderId="67" xfId="3" applyNumberFormat="1" applyFont="1" applyFill="1" applyBorder="1" applyAlignment="1" applyProtection="1">
      <alignment horizontal="right" vertical="center" shrinkToFit="1"/>
      <protection locked="0"/>
    </xf>
    <xf numFmtId="0" fontId="17" fillId="0" borderId="68" xfId="3" applyNumberFormat="1" applyFont="1" applyFill="1" applyBorder="1" applyAlignment="1" applyProtection="1">
      <alignment horizontal="right" vertical="center" shrinkToFit="1"/>
      <protection locked="0"/>
    </xf>
    <xf numFmtId="179" fontId="4" fillId="6" borderId="53" xfId="1" applyNumberFormat="1" applyFont="1" applyFill="1" applyBorder="1" applyAlignment="1" applyProtection="1">
      <alignment horizontal="right" vertical="center" shrinkToFit="1"/>
    </xf>
    <xf numFmtId="179" fontId="4" fillId="6" borderId="54" xfId="1" applyNumberFormat="1" applyFont="1" applyFill="1" applyBorder="1" applyAlignment="1" applyProtection="1">
      <alignment horizontal="right" vertical="center" shrinkToFit="1"/>
    </xf>
    <xf numFmtId="0" fontId="15" fillId="0" borderId="6" xfId="0" applyFont="1" applyBorder="1" applyAlignment="1" applyProtection="1">
      <alignment horizontal="center" vertical="center" shrinkToFit="1"/>
      <protection locked="0"/>
    </xf>
    <xf numFmtId="38" fontId="19" fillId="0" borderId="6" xfId="1" applyFont="1" applyBorder="1" applyAlignment="1" applyProtection="1">
      <alignment horizontal="center" vertical="center" shrinkToFit="1"/>
      <protection locked="0"/>
    </xf>
    <xf numFmtId="0" fontId="21" fillId="0" borderId="36" xfId="0" applyFont="1" applyBorder="1" applyAlignment="1" applyProtection="1">
      <alignment horizontal="center" vertical="center" shrinkToFit="1"/>
      <protection locked="0"/>
    </xf>
    <xf numFmtId="0" fontId="21" fillId="0" borderId="39" xfId="0" applyFont="1" applyBorder="1" applyAlignment="1" applyProtection="1">
      <alignment horizontal="center" vertical="center" shrinkToFit="1"/>
      <protection locked="0"/>
    </xf>
    <xf numFmtId="0" fontId="22" fillId="0" borderId="32" xfId="0" applyFont="1" applyBorder="1" applyAlignment="1" applyProtection="1">
      <alignment horizontal="center" vertical="center" shrinkToFit="1"/>
      <protection locked="0"/>
    </xf>
    <xf numFmtId="0" fontId="22" fillId="0" borderId="9" xfId="0" applyFont="1" applyBorder="1" applyAlignment="1" applyProtection="1">
      <alignment horizontal="center" vertical="center" shrinkToFit="1"/>
      <protection locked="0"/>
    </xf>
    <xf numFmtId="38" fontId="22" fillId="0" borderId="53" xfId="1" applyFont="1" applyBorder="1" applyAlignment="1" applyProtection="1">
      <alignment horizontal="right" vertical="center" shrinkToFit="1"/>
      <protection locked="0"/>
    </xf>
    <xf numFmtId="179" fontId="22" fillId="6" borderId="53" xfId="1" applyNumberFormat="1" applyFont="1" applyFill="1" applyBorder="1" applyAlignment="1" applyProtection="1">
      <alignment horizontal="right" vertical="center" shrinkToFit="1"/>
    </xf>
    <xf numFmtId="179" fontId="22" fillId="6" borderId="54" xfId="1" applyNumberFormat="1" applyFont="1" applyFill="1" applyBorder="1" applyAlignment="1" applyProtection="1">
      <alignment horizontal="right" vertical="center" shrinkToFit="1"/>
    </xf>
    <xf numFmtId="38" fontId="22" fillId="9" borderId="25" xfId="1" applyFont="1" applyFill="1" applyBorder="1" applyAlignment="1" applyProtection="1">
      <alignment horizontal="right" vertical="center" shrinkToFit="1"/>
      <protection locked="0"/>
    </xf>
    <xf numFmtId="38" fontId="22" fillId="9" borderId="9" xfId="1" applyFont="1" applyFill="1" applyBorder="1" applyAlignment="1" applyProtection="1">
      <alignment horizontal="right" vertical="center" shrinkToFit="1"/>
      <protection locked="0"/>
    </xf>
    <xf numFmtId="38" fontId="22" fillId="9" borderId="34" xfId="1" applyFont="1" applyFill="1" applyBorder="1" applyAlignment="1" applyProtection="1">
      <alignment horizontal="right" vertical="center" shrinkToFit="1"/>
      <protection locked="0"/>
    </xf>
    <xf numFmtId="179" fontId="22" fillId="0" borderId="9" xfId="1" applyNumberFormat="1" applyFont="1" applyFill="1" applyBorder="1" applyAlignment="1" applyProtection="1">
      <alignment horizontal="center" vertical="center" shrinkToFit="1"/>
      <protection locked="0"/>
    </xf>
    <xf numFmtId="179" fontId="22" fillId="0" borderId="34" xfId="1" applyNumberFormat="1" applyFont="1" applyFill="1" applyBorder="1" applyAlignment="1" applyProtection="1">
      <alignment horizontal="center" vertical="center" shrinkToFit="1"/>
      <protection locked="0"/>
    </xf>
    <xf numFmtId="180" fontId="25" fillId="0" borderId="0" xfId="0" applyNumberFormat="1" applyFont="1" applyAlignment="1">
      <alignment horizontal="center" vertical="center" shrinkToFit="1"/>
    </xf>
    <xf numFmtId="0" fontId="26" fillId="0" borderId="0" xfId="0" applyFont="1" applyAlignment="1" applyProtection="1">
      <alignment horizontal="distributed" vertical="center" shrinkToFit="1"/>
      <protection locked="0"/>
    </xf>
    <xf numFmtId="179" fontId="21" fillId="0" borderId="49" xfId="3" applyNumberFormat="1" applyFont="1" applyFill="1" applyBorder="1" applyAlignment="1" applyProtection="1">
      <alignment horizontal="distributed" vertical="center" indent="1" shrinkToFit="1"/>
      <protection locked="0"/>
    </xf>
    <xf numFmtId="179" fontId="21" fillId="0" borderId="50" xfId="3" applyNumberFormat="1" applyFont="1" applyFill="1" applyBorder="1" applyAlignment="1" applyProtection="1">
      <alignment horizontal="distributed" vertical="center" indent="1" shrinkToFit="1"/>
      <protection locked="0"/>
    </xf>
    <xf numFmtId="181" fontId="22" fillId="0" borderId="50" xfId="3" applyNumberFormat="1" applyFont="1" applyFill="1" applyBorder="1" applyAlignment="1" applyProtection="1">
      <alignment horizontal="right" vertical="center" shrinkToFit="1"/>
      <protection locked="0"/>
    </xf>
    <xf numFmtId="181" fontId="22" fillId="0" borderId="51" xfId="3" applyNumberFormat="1" applyFont="1" applyFill="1" applyBorder="1" applyAlignment="1" applyProtection="1">
      <alignment horizontal="right" vertical="center" shrinkToFit="1"/>
      <protection locked="0"/>
    </xf>
    <xf numFmtId="0" fontId="27" fillId="0" borderId="6" xfId="0" applyFont="1" applyBorder="1" applyAlignment="1" applyProtection="1">
      <alignment horizontal="center" shrinkToFit="1"/>
      <protection locked="0"/>
    </xf>
    <xf numFmtId="0" fontId="21" fillId="0" borderId="66" xfId="3" applyNumberFormat="1" applyFont="1" applyFill="1" applyBorder="1" applyAlignment="1" applyProtection="1">
      <alignment horizontal="distributed" vertical="center" indent="1" shrinkToFit="1"/>
      <protection locked="0"/>
    </xf>
    <xf numFmtId="0" fontId="21" fillId="0" borderId="67" xfId="3" applyNumberFormat="1" applyFont="1" applyFill="1" applyBorder="1" applyAlignment="1" applyProtection="1">
      <alignment horizontal="distributed" vertical="center" indent="1" shrinkToFit="1"/>
      <protection locked="0"/>
    </xf>
    <xf numFmtId="0" fontId="22" fillId="0" borderId="67" xfId="3" applyNumberFormat="1" applyFont="1" applyFill="1" applyBorder="1" applyAlignment="1" applyProtection="1">
      <alignment horizontal="right" vertical="center" shrinkToFit="1"/>
      <protection locked="0"/>
    </xf>
    <xf numFmtId="0" fontId="22" fillId="0" borderId="68" xfId="3" applyNumberFormat="1" applyFont="1" applyFill="1" applyBorder="1" applyAlignment="1" applyProtection="1">
      <alignment horizontal="right" vertical="center" shrinkToFit="1"/>
      <protection locked="0"/>
    </xf>
    <xf numFmtId="0" fontId="21" fillId="0" borderId="37" xfId="0" applyFont="1" applyBorder="1" applyAlignment="1" applyProtection="1">
      <alignment horizontal="center" vertical="center" shrinkToFit="1"/>
      <protection locked="0"/>
    </xf>
    <xf numFmtId="0" fontId="21" fillId="0" borderId="7" xfId="0" applyFont="1" applyBorder="1" applyAlignment="1" applyProtection="1">
      <alignment horizontal="center" vertical="center" shrinkToFit="1"/>
      <protection locked="0"/>
    </xf>
    <xf numFmtId="0" fontId="21" fillId="0" borderId="35" xfId="0" applyFont="1" applyBorder="1" applyAlignment="1" applyProtection="1">
      <alignment horizontal="center" vertical="center" shrinkToFit="1"/>
      <protection locked="0"/>
    </xf>
    <xf numFmtId="0" fontId="21" fillId="0" borderId="50" xfId="0" applyFont="1" applyBorder="1" applyAlignment="1" applyProtection="1">
      <alignment horizontal="center" vertical="center" shrinkToFit="1"/>
      <protection locked="0"/>
    </xf>
    <xf numFmtId="0" fontId="21" fillId="6" borderId="50" xfId="0" applyFont="1" applyFill="1" applyBorder="1" applyAlignment="1" applyProtection="1">
      <alignment horizontal="center" vertical="center" shrinkToFit="1"/>
      <protection locked="0"/>
    </xf>
    <xf numFmtId="0" fontId="21" fillId="6" borderId="51" xfId="0" applyFont="1" applyFill="1" applyBorder="1" applyAlignment="1" applyProtection="1">
      <alignment horizontal="center" vertical="center" shrinkToFit="1"/>
      <protection locked="0"/>
    </xf>
    <xf numFmtId="0" fontId="21" fillId="9" borderId="37" xfId="0" applyFont="1" applyFill="1" applyBorder="1" applyAlignment="1" applyProtection="1">
      <alignment horizontal="center" vertical="center" shrinkToFit="1"/>
      <protection locked="0"/>
    </xf>
    <xf numFmtId="0" fontId="21" fillId="9" borderId="36" xfId="0" applyFont="1" applyFill="1" applyBorder="1" applyAlignment="1" applyProtection="1">
      <alignment horizontal="center" vertical="center" shrinkToFit="1"/>
      <protection locked="0"/>
    </xf>
    <xf numFmtId="0" fontId="21" fillId="9" borderId="39" xfId="0" applyFont="1" applyFill="1" applyBorder="1" applyAlignment="1" applyProtection="1">
      <alignment horizontal="center" vertical="center" shrinkToFit="1"/>
      <protection locked="0"/>
    </xf>
    <xf numFmtId="178" fontId="23" fillId="0" borderId="0" xfId="0" applyNumberFormat="1" applyFont="1" applyAlignment="1" applyProtection="1">
      <alignment horizontal="center" vertical="center" wrapText="1" shrinkToFit="1"/>
      <protection locked="0"/>
    </xf>
    <xf numFmtId="178" fontId="23" fillId="0" borderId="0" xfId="0" applyNumberFormat="1" applyFont="1" applyAlignment="1" applyProtection="1">
      <alignment horizontal="center" vertical="center" shrinkToFit="1"/>
      <protection locked="0"/>
    </xf>
    <xf numFmtId="0" fontId="21" fillId="0" borderId="0" xfId="0" applyFont="1" applyAlignment="1" applyProtection="1">
      <alignment horizontal="center" vertical="center" shrinkToFit="1"/>
      <protection locked="0"/>
    </xf>
    <xf numFmtId="38" fontId="21" fillId="0" borderId="0" xfId="1"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shrinkToFit="1"/>
      <protection locked="0"/>
    </xf>
    <xf numFmtId="0" fontId="22" fillId="0" borderId="3" xfId="0" applyFont="1" applyBorder="1" applyAlignment="1" applyProtection="1">
      <alignment horizontal="center" vertical="center" shrinkToFit="1"/>
      <protection locked="0"/>
    </xf>
    <xf numFmtId="38" fontId="22" fillId="0" borderId="56" xfId="1" applyFont="1" applyBorder="1" applyAlignment="1" applyProtection="1">
      <alignment horizontal="right" vertical="center" shrinkToFit="1"/>
      <protection locked="0"/>
    </xf>
    <xf numFmtId="179" fontId="22" fillId="6" borderId="56" xfId="1" applyNumberFormat="1" applyFont="1" applyFill="1" applyBorder="1" applyAlignment="1" applyProtection="1">
      <alignment horizontal="right" vertical="center" shrinkToFit="1"/>
    </xf>
    <xf numFmtId="179" fontId="22" fillId="6" borderId="57" xfId="1" applyNumberFormat="1" applyFont="1" applyFill="1" applyBorder="1" applyAlignment="1" applyProtection="1">
      <alignment horizontal="right" vertical="center" shrinkToFit="1"/>
    </xf>
    <xf numFmtId="38" fontId="22" fillId="9" borderId="18" xfId="1" applyFont="1" applyFill="1" applyBorder="1" applyAlignment="1" applyProtection="1">
      <alignment horizontal="right" vertical="center" shrinkToFit="1"/>
      <protection locked="0"/>
    </xf>
    <xf numFmtId="38" fontId="22" fillId="9" borderId="12" xfId="1" applyFont="1" applyFill="1" applyBorder="1" applyAlignment="1" applyProtection="1">
      <alignment horizontal="right" vertical="center" shrinkToFit="1"/>
      <protection locked="0"/>
    </xf>
    <xf numFmtId="38" fontId="22" fillId="9" borderId="13" xfId="1" applyFont="1" applyFill="1" applyBorder="1" applyAlignment="1" applyProtection="1">
      <alignment horizontal="right" vertical="center" shrinkToFit="1"/>
      <protection locked="0"/>
    </xf>
    <xf numFmtId="179" fontId="22" fillId="0" borderId="12" xfId="1" applyNumberFormat="1" applyFont="1" applyFill="1" applyBorder="1" applyAlignment="1" applyProtection="1">
      <alignment horizontal="center" vertical="center" shrinkToFit="1"/>
      <protection locked="0"/>
    </xf>
    <xf numFmtId="179" fontId="22" fillId="0" borderId="13" xfId="1" applyNumberFormat="1" applyFont="1" applyFill="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22" fillId="0" borderId="13" xfId="0" applyFont="1" applyBorder="1" applyAlignment="1" applyProtection="1">
      <alignment horizontal="center" vertical="center" shrinkToFit="1"/>
      <protection locked="0"/>
    </xf>
    <xf numFmtId="0" fontId="22" fillId="0" borderId="43" xfId="0" applyFont="1" applyBorder="1" applyAlignment="1" applyProtection="1">
      <alignment horizontal="center" vertical="center" shrinkToFit="1"/>
      <protection locked="0"/>
    </xf>
    <xf numFmtId="0" fontId="22" fillId="0" borderId="44" xfId="0" applyFont="1" applyBorder="1" applyAlignment="1" applyProtection="1">
      <alignment horizontal="center" vertical="center" shrinkToFit="1"/>
      <protection locked="0"/>
    </xf>
    <xf numFmtId="38" fontId="22" fillId="0" borderId="65" xfId="1" applyFont="1" applyBorder="1" applyAlignment="1" applyProtection="1">
      <alignment horizontal="right" vertical="center" shrinkToFit="1"/>
      <protection locked="0"/>
    </xf>
    <xf numFmtId="38" fontId="22" fillId="0" borderId="56" xfId="1" applyFont="1" applyFill="1" applyBorder="1" applyAlignment="1" applyProtection="1">
      <alignment horizontal="right" vertical="center" shrinkToFit="1"/>
      <protection locked="0"/>
    </xf>
    <xf numFmtId="6" fontId="22" fillId="0" borderId="56" xfId="3" applyFont="1" applyFill="1" applyBorder="1" applyAlignment="1" applyProtection="1">
      <alignment horizontal="right" vertical="center" shrinkToFit="1"/>
      <protection locked="0"/>
    </xf>
    <xf numFmtId="0" fontId="29" fillId="0" borderId="25" xfId="0" applyFont="1" applyBorder="1" applyAlignment="1" applyProtection="1">
      <alignment horizontal="center" vertical="center" shrinkToFit="1"/>
      <protection locked="0"/>
    </xf>
    <xf numFmtId="0" fontId="29" fillId="0" borderId="9" xfId="0" applyFont="1" applyBorder="1" applyAlignment="1" applyProtection="1">
      <alignment horizontal="center" vertical="center" shrinkToFit="1"/>
      <protection locked="0"/>
    </xf>
    <xf numFmtId="0" fontId="29" fillId="0" borderId="34" xfId="0" applyFont="1" applyBorder="1" applyAlignment="1" applyProtection="1">
      <alignment horizontal="center" vertical="center" shrinkToFit="1"/>
      <protection locked="0"/>
    </xf>
    <xf numFmtId="0" fontId="22" fillId="0" borderId="34" xfId="0" applyFont="1" applyBorder="1" applyAlignment="1" applyProtection="1">
      <alignment horizontal="center" vertical="center" shrinkToFit="1"/>
      <protection locked="0"/>
    </xf>
    <xf numFmtId="0" fontId="22" fillId="0" borderId="0" xfId="0" applyFont="1" applyAlignment="1" applyProtection="1">
      <alignment horizontal="right" vertical="center" shrinkToFit="1"/>
      <protection locked="0"/>
    </xf>
    <xf numFmtId="179" fontId="22" fillId="0" borderId="0" xfId="0" applyNumberFormat="1" applyFont="1" applyAlignment="1" applyProtection="1">
      <alignment horizontal="right" vertical="center" shrinkToFit="1"/>
      <protection locked="0"/>
    </xf>
    <xf numFmtId="179" fontId="22" fillId="6" borderId="31" xfId="0" applyNumberFormat="1" applyFont="1" applyFill="1" applyBorder="1" applyAlignment="1" applyProtection="1">
      <alignment horizontal="right" vertical="center" shrinkToFit="1"/>
      <protection locked="0"/>
    </xf>
    <xf numFmtId="0" fontId="22" fillId="6" borderId="15" xfId="0" applyFont="1" applyFill="1" applyBorder="1" applyAlignment="1" applyProtection="1">
      <alignment horizontal="right" vertical="center" shrinkToFit="1"/>
      <protection locked="0"/>
    </xf>
    <xf numFmtId="0" fontId="22" fillId="6" borderId="40" xfId="0" applyFont="1" applyFill="1" applyBorder="1" applyAlignment="1" applyProtection="1">
      <alignment horizontal="right" vertical="center" shrinkToFit="1"/>
      <protection locked="0"/>
    </xf>
    <xf numFmtId="0" fontId="22" fillId="6" borderId="24" xfId="0" applyFont="1" applyFill="1" applyBorder="1" applyAlignment="1" applyProtection="1">
      <alignment horizontal="right" vertical="center" shrinkToFit="1"/>
      <protection locked="0"/>
    </xf>
    <xf numFmtId="179" fontId="22" fillId="11" borderId="26" xfId="0" applyNumberFormat="1" applyFont="1" applyFill="1" applyBorder="1" applyAlignment="1" applyProtection="1">
      <alignment horizontal="right" vertical="center" shrinkToFit="1"/>
      <protection locked="0"/>
    </xf>
    <xf numFmtId="179" fontId="22" fillId="11" borderId="14" xfId="0" applyNumberFormat="1" applyFont="1" applyFill="1" applyBorder="1" applyAlignment="1" applyProtection="1">
      <alignment horizontal="right" vertical="center" shrinkToFit="1"/>
      <protection locked="0"/>
    </xf>
    <xf numFmtId="179" fontId="22" fillId="11" borderId="33" xfId="0" applyNumberFormat="1" applyFont="1" applyFill="1" applyBorder="1" applyAlignment="1" applyProtection="1">
      <alignment horizontal="right" vertical="center" shrinkToFit="1"/>
      <protection locked="0"/>
    </xf>
    <xf numFmtId="38" fontId="22" fillId="9" borderId="69" xfId="0" applyNumberFormat="1" applyFont="1" applyFill="1" applyBorder="1" applyAlignment="1" applyProtection="1">
      <alignment horizontal="right" vertical="center" shrinkToFit="1"/>
      <protection locked="0"/>
    </xf>
    <xf numFmtId="0" fontId="22" fillId="9" borderId="15" xfId="0" applyFont="1" applyFill="1" applyBorder="1" applyAlignment="1" applyProtection="1">
      <alignment horizontal="right" vertical="center" shrinkToFit="1"/>
      <protection locked="0"/>
    </xf>
    <xf numFmtId="0" fontId="22" fillId="9" borderId="24" xfId="0" applyFont="1" applyFill="1" applyBorder="1" applyAlignment="1" applyProtection="1">
      <alignment horizontal="right" vertical="center" shrinkToFit="1"/>
      <protection locked="0"/>
    </xf>
    <xf numFmtId="0" fontId="22" fillId="0" borderId="25"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shrinkToFit="1"/>
      <protection locked="0"/>
    </xf>
    <xf numFmtId="0" fontId="22" fillId="0" borderId="40" xfId="0" applyFont="1" applyBorder="1" applyAlignment="1" applyProtection="1">
      <alignment horizontal="center" vertical="center" shrinkToFit="1"/>
      <protection locked="0"/>
    </xf>
    <xf numFmtId="38" fontId="22" fillId="0" borderId="59" xfId="1" applyFont="1" applyBorder="1" applyAlignment="1" applyProtection="1">
      <alignment horizontal="right" vertical="center" shrinkToFit="1"/>
      <protection locked="0"/>
    </xf>
    <xf numFmtId="179" fontId="22" fillId="6" borderId="59" xfId="1" applyNumberFormat="1" applyFont="1" applyFill="1" applyBorder="1" applyAlignment="1" applyProtection="1">
      <alignment horizontal="right" vertical="center" shrinkToFit="1"/>
    </xf>
    <xf numFmtId="179" fontId="22" fillId="6" borderId="60" xfId="1" applyNumberFormat="1" applyFont="1" applyFill="1" applyBorder="1" applyAlignment="1" applyProtection="1">
      <alignment horizontal="right" vertical="center" shrinkToFit="1"/>
    </xf>
    <xf numFmtId="6" fontId="22" fillId="0" borderId="59" xfId="3" applyFont="1" applyBorder="1" applyAlignment="1" applyProtection="1">
      <alignment horizontal="right" vertical="center" shrinkToFit="1"/>
      <protection locked="0"/>
    </xf>
    <xf numFmtId="38" fontId="22" fillId="9" borderId="26" xfId="1" applyFont="1" applyFill="1" applyBorder="1" applyAlignment="1" applyProtection="1">
      <alignment horizontal="right" vertical="center" shrinkToFit="1"/>
      <protection locked="0"/>
    </xf>
    <xf numFmtId="38" fontId="22" fillId="9" borderId="14" xfId="1" applyFont="1" applyFill="1" applyBorder="1" applyAlignment="1" applyProtection="1">
      <alignment horizontal="right" vertical="center" shrinkToFit="1"/>
      <protection locked="0"/>
    </xf>
    <xf numFmtId="38" fontId="22" fillId="9" borderId="33" xfId="1" applyFont="1" applyFill="1" applyBorder="1" applyAlignment="1" applyProtection="1">
      <alignment horizontal="right" vertical="center" shrinkToFit="1"/>
      <protection locked="0"/>
    </xf>
    <xf numFmtId="179" fontId="22" fillId="0" borderId="14" xfId="1" applyNumberFormat="1" applyFont="1" applyFill="1" applyBorder="1" applyAlignment="1" applyProtection="1">
      <alignment horizontal="center" vertical="center" shrinkToFit="1"/>
      <protection locked="0"/>
    </xf>
    <xf numFmtId="179" fontId="22" fillId="0" borderId="33" xfId="1" applyNumberFormat="1" applyFont="1" applyFill="1" applyBorder="1" applyAlignment="1" applyProtection="1">
      <alignment horizontal="center" vertical="center" shrinkToFit="1"/>
      <protection locked="0"/>
    </xf>
    <xf numFmtId="0" fontId="4" fillId="0" borderId="0" xfId="0" applyFont="1" applyAlignment="1" applyProtection="1">
      <alignment horizontal="left" vertical="center" shrinkToFit="1"/>
      <protection locked="0"/>
    </xf>
    <xf numFmtId="0" fontId="17" fillId="0" borderId="0" xfId="0" applyFont="1" applyAlignment="1" applyProtection="1">
      <alignment horizontal="left" vertical="center" wrapText="1" indent="1" shrinkToFit="1"/>
      <protection locked="0"/>
    </xf>
    <xf numFmtId="0" fontId="17" fillId="0" borderId="0" xfId="0" applyFont="1" applyAlignment="1" applyProtection="1">
      <alignment horizontal="left" vertical="center" indent="1" shrinkToFit="1"/>
      <protection locked="0"/>
    </xf>
    <xf numFmtId="0" fontId="11" fillId="0" borderId="19" xfId="0" applyFont="1" applyBorder="1" applyAlignment="1" applyProtection="1">
      <alignment horizontal="center" vertical="center" wrapText="1" shrinkToFit="1"/>
      <protection locked="0"/>
    </xf>
    <xf numFmtId="0" fontId="11" fillId="0" borderId="21"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6" fontId="14" fillId="0" borderId="29" xfId="3" applyFont="1" applyBorder="1" applyAlignment="1" applyProtection="1">
      <alignment horizontal="right" vertical="center" indent="2" shrinkToFit="1"/>
    </xf>
    <xf numFmtId="6" fontId="14" fillId="0" borderId="20" xfId="3" applyFont="1" applyBorder="1" applyAlignment="1" applyProtection="1">
      <alignment horizontal="right" vertical="center" indent="2" shrinkToFit="1"/>
    </xf>
    <xf numFmtId="6" fontId="14" fillId="0" borderId="27" xfId="3" applyFont="1" applyBorder="1" applyAlignment="1" applyProtection="1">
      <alignment horizontal="right" vertical="center" indent="2" shrinkToFit="1"/>
    </xf>
    <xf numFmtId="6" fontId="14" fillId="0" borderId="30" xfId="3" applyFont="1" applyBorder="1" applyAlignment="1" applyProtection="1">
      <alignment horizontal="right" vertical="center" indent="2" shrinkToFit="1"/>
    </xf>
    <xf numFmtId="6" fontId="14" fillId="0" borderId="6" xfId="3" applyFont="1" applyBorder="1" applyAlignment="1" applyProtection="1">
      <alignment horizontal="right" vertical="center" indent="2" shrinkToFit="1"/>
    </xf>
    <xf numFmtId="6" fontId="14" fillId="0" borderId="28" xfId="3" applyFont="1" applyBorder="1" applyAlignment="1" applyProtection="1">
      <alignment horizontal="right" vertical="center" indent="2" shrinkToFit="1"/>
    </xf>
    <xf numFmtId="0" fontId="26" fillId="0" borderId="18" xfId="0" applyFont="1" applyBorder="1" applyAlignment="1" applyProtection="1">
      <alignment horizontal="distributed" vertical="center" indent="2" shrinkToFit="1"/>
      <protection locked="0"/>
    </xf>
    <xf numFmtId="0" fontId="26" fillId="0" borderId="12" xfId="0" applyFont="1" applyBorder="1" applyAlignment="1" applyProtection="1">
      <alignment horizontal="distributed" vertical="center" indent="2" shrinkToFit="1"/>
      <protection locked="0"/>
    </xf>
    <xf numFmtId="0" fontId="26" fillId="0" borderId="37" xfId="0" applyFont="1" applyBorder="1" applyAlignment="1" applyProtection="1">
      <alignment horizontal="distributed" vertical="center" indent="2" shrinkToFit="1"/>
      <protection locked="0"/>
    </xf>
    <xf numFmtId="0" fontId="26" fillId="0" borderId="36" xfId="0" applyFont="1" applyBorder="1" applyAlignment="1" applyProtection="1">
      <alignment horizontal="distributed" vertical="center" indent="2" shrinkToFit="1"/>
      <protection locked="0"/>
    </xf>
    <xf numFmtId="0" fontId="26" fillId="5" borderId="26" xfId="0" applyFont="1" applyFill="1" applyBorder="1" applyAlignment="1" applyProtection="1">
      <alignment horizontal="distributed" vertical="center" indent="2" shrinkToFit="1"/>
      <protection locked="0"/>
    </xf>
    <xf numFmtId="0" fontId="26" fillId="5" borderId="14" xfId="0" applyFont="1" applyFill="1" applyBorder="1" applyAlignment="1" applyProtection="1">
      <alignment horizontal="distributed" vertical="center" indent="2" shrinkToFit="1"/>
      <protection locked="0"/>
    </xf>
    <xf numFmtId="0" fontId="26" fillId="5" borderId="33" xfId="0" applyFont="1" applyFill="1" applyBorder="1" applyAlignment="1" applyProtection="1">
      <alignment horizontal="distributed" vertical="center" indent="2" shrinkToFit="1"/>
      <protection locked="0"/>
    </xf>
    <xf numFmtId="0" fontId="26" fillId="9" borderId="25" xfId="0" applyFont="1" applyFill="1" applyBorder="1" applyAlignment="1" applyProtection="1">
      <alignment horizontal="distributed" vertical="center" indent="2" shrinkToFit="1"/>
      <protection locked="0"/>
    </xf>
    <xf numFmtId="0" fontId="26" fillId="9" borderId="9" xfId="0" applyFont="1" applyFill="1" applyBorder="1" applyAlignment="1" applyProtection="1">
      <alignment horizontal="distributed" vertical="center" indent="2" shrinkToFit="1"/>
      <protection locked="0"/>
    </xf>
    <xf numFmtId="38" fontId="15" fillId="0" borderId="36" xfId="1" applyFont="1" applyBorder="1" applyAlignment="1" applyProtection="1">
      <alignment horizontal="right" vertical="center" indent="3" shrinkToFit="1"/>
      <protection locked="0"/>
    </xf>
    <xf numFmtId="3" fontId="30" fillId="0" borderId="36" xfId="1" applyNumberFormat="1" applyFont="1" applyBorder="1" applyAlignment="1" applyProtection="1">
      <alignment horizontal="right" vertical="center" indent="3" shrinkToFit="1"/>
      <protection locked="0"/>
    </xf>
    <xf numFmtId="0" fontId="30" fillId="0" borderId="36" xfId="1" applyNumberFormat="1" applyFont="1" applyBorder="1" applyAlignment="1" applyProtection="1">
      <alignment horizontal="right" vertical="center" indent="3" shrinkToFit="1"/>
      <protection locked="0"/>
    </xf>
    <xf numFmtId="0" fontId="11" fillId="0" borderId="0" xfId="0" applyFont="1" applyAlignment="1" applyProtection="1">
      <alignment horizontal="distributed" vertical="center" shrinkToFit="1"/>
      <protection locked="0"/>
    </xf>
    <xf numFmtId="0" fontId="15" fillId="0" borderId="6" xfId="0" applyFont="1" applyBorder="1" applyAlignment="1" applyProtection="1">
      <alignment horizontal="center" shrinkToFit="1"/>
      <protection locked="0"/>
    </xf>
    <xf numFmtId="0" fontId="7" fillId="0" borderId="3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6" borderId="50" xfId="0" applyFont="1" applyFill="1" applyBorder="1" applyAlignment="1" applyProtection="1">
      <alignment horizontal="center" vertical="center" shrinkToFit="1"/>
      <protection locked="0"/>
    </xf>
    <xf numFmtId="0" fontId="7" fillId="6" borderId="51" xfId="0" applyFont="1" applyFill="1" applyBorder="1" applyAlignment="1" applyProtection="1">
      <alignment horizontal="center" vertical="center" shrinkToFit="1"/>
      <protection locked="0"/>
    </xf>
    <xf numFmtId="0" fontId="7" fillId="9" borderId="19" xfId="0" applyFont="1" applyFill="1" applyBorder="1" applyAlignment="1" applyProtection="1">
      <alignment horizontal="center" vertical="center" shrinkToFit="1"/>
      <protection locked="0"/>
    </xf>
    <xf numFmtId="0" fontId="7" fillId="9" borderId="20" xfId="0" applyFont="1" applyFill="1" applyBorder="1" applyAlignment="1" applyProtection="1">
      <alignment horizontal="center" vertical="center" shrinkToFit="1"/>
      <protection locked="0"/>
    </xf>
    <xf numFmtId="0" fontId="7" fillId="9" borderId="27" xfId="0" applyFont="1" applyFill="1" applyBorder="1" applyAlignment="1" applyProtection="1">
      <alignment horizontal="center" vertical="center" shrinkToFit="1"/>
      <protection locked="0"/>
    </xf>
    <xf numFmtId="178" fontId="31" fillId="0" borderId="0" xfId="0" applyNumberFormat="1" applyFont="1" applyAlignment="1" applyProtection="1">
      <alignment horizontal="center" vertical="center" wrapText="1" shrinkToFit="1"/>
      <protection locked="0"/>
    </xf>
    <xf numFmtId="178" fontId="31" fillId="0" borderId="0" xfId="0" applyNumberFormat="1" applyFont="1" applyAlignment="1" applyProtection="1">
      <alignment horizontal="center" vertical="center" shrinkToFit="1"/>
      <protection locked="0"/>
    </xf>
    <xf numFmtId="38" fontId="7" fillId="0" borderId="0" xfId="1"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38" fontId="4" fillId="0" borderId="56" xfId="1" applyFont="1" applyBorder="1" applyAlignment="1" applyProtection="1">
      <alignment horizontal="right" vertical="center" shrinkToFit="1"/>
      <protection locked="0"/>
    </xf>
    <xf numFmtId="38" fontId="4" fillId="9" borderId="11" xfId="1" applyFont="1" applyFill="1" applyBorder="1" applyAlignment="1" applyProtection="1">
      <alignment horizontal="right" vertical="center" shrinkToFit="1"/>
      <protection locked="0"/>
    </xf>
    <xf numFmtId="38" fontId="4" fillId="9" borderId="5" xfId="1" applyFont="1" applyFill="1" applyBorder="1" applyAlignment="1" applyProtection="1">
      <alignment horizontal="right" vertical="center" shrinkToFit="1"/>
      <protection locked="0"/>
    </xf>
    <xf numFmtId="38" fontId="4" fillId="9" borderId="17" xfId="1" applyFont="1" applyFill="1" applyBorder="1" applyAlignment="1" applyProtection="1">
      <alignment horizontal="right" vertical="center" shrinkToFit="1"/>
      <protection locked="0"/>
    </xf>
    <xf numFmtId="179" fontId="4" fillId="0" borderId="12" xfId="1" applyNumberFormat="1" applyFont="1" applyFill="1" applyBorder="1" applyAlignment="1" applyProtection="1">
      <alignment horizontal="center" vertical="center" shrinkToFit="1"/>
      <protection locked="0"/>
    </xf>
    <xf numFmtId="179" fontId="4" fillId="0" borderId="13" xfId="1" applyNumberFormat="1" applyFont="1" applyFill="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38" fontId="4" fillId="0" borderId="53" xfId="1" applyFont="1" applyBorder="1" applyAlignment="1" applyProtection="1">
      <alignment horizontal="right" vertical="center" shrinkToFit="1"/>
      <protection locked="0"/>
    </xf>
    <xf numFmtId="38" fontId="4" fillId="9" borderId="74" xfId="1" applyFont="1" applyFill="1" applyBorder="1" applyAlignment="1" applyProtection="1">
      <alignment horizontal="right" vertical="center" shrinkToFit="1"/>
      <protection locked="0"/>
    </xf>
    <xf numFmtId="38" fontId="4" fillId="9" borderId="16" xfId="1" applyFont="1" applyFill="1" applyBorder="1" applyAlignment="1" applyProtection="1">
      <alignment horizontal="right" vertical="center" shrinkToFit="1"/>
      <protection locked="0"/>
    </xf>
    <xf numFmtId="38" fontId="4" fillId="9" borderId="73" xfId="1" applyFont="1" applyFill="1" applyBorder="1" applyAlignment="1" applyProtection="1">
      <alignment horizontal="right" vertical="center" shrinkToFit="1"/>
      <protection locked="0"/>
    </xf>
    <xf numFmtId="179" fontId="4" fillId="0" borderId="9" xfId="1" applyNumberFormat="1" applyFont="1" applyFill="1" applyBorder="1" applyAlignment="1" applyProtection="1">
      <alignment horizontal="center" vertical="center" shrinkToFit="1"/>
      <protection locked="0"/>
    </xf>
    <xf numFmtId="179" fontId="4" fillId="0" borderId="34" xfId="1" applyNumberFormat="1" applyFont="1" applyFill="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43"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38" fontId="4" fillId="0" borderId="65" xfId="1" applyFont="1" applyBorder="1" applyAlignment="1" applyProtection="1">
      <alignment horizontal="right" vertical="center" shrinkToFit="1"/>
      <protection locked="0"/>
    </xf>
    <xf numFmtId="0" fontId="4" fillId="0" borderId="40" xfId="0" applyFont="1" applyBorder="1" applyAlignment="1" applyProtection="1">
      <alignment horizontal="center" vertical="center" shrinkToFit="1"/>
      <protection locked="0"/>
    </xf>
    <xf numFmtId="38" fontId="4" fillId="0" borderId="59" xfId="1" applyFont="1" applyBorder="1" applyAlignment="1" applyProtection="1">
      <alignment horizontal="right" vertical="center" shrinkToFit="1"/>
      <protection locked="0"/>
    </xf>
    <xf numFmtId="6" fontId="4" fillId="0" borderId="59" xfId="3" applyFont="1" applyBorder="1" applyAlignment="1" applyProtection="1">
      <alignment horizontal="right" vertical="center" shrinkToFit="1"/>
      <protection locked="0"/>
    </xf>
    <xf numFmtId="38" fontId="4" fillId="9" borderId="31" xfId="1" applyFont="1" applyFill="1" applyBorder="1" applyAlignment="1" applyProtection="1">
      <alignment horizontal="right" vertical="center" shrinkToFit="1"/>
      <protection locked="0"/>
    </xf>
    <xf numFmtId="38" fontId="4" fillId="9" borderId="15" xfId="1" applyFont="1" applyFill="1" applyBorder="1" applyAlignment="1" applyProtection="1">
      <alignment horizontal="right" vertical="center" shrinkToFit="1"/>
      <protection locked="0"/>
    </xf>
    <xf numFmtId="38" fontId="4" fillId="9" borderId="24" xfId="1" applyFont="1" applyFill="1" applyBorder="1" applyAlignment="1" applyProtection="1">
      <alignment horizontal="right" vertical="center" shrinkToFit="1"/>
      <protection locked="0"/>
    </xf>
    <xf numFmtId="179" fontId="4" fillId="0" borderId="14" xfId="1" applyNumberFormat="1" applyFont="1" applyFill="1" applyBorder="1" applyAlignment="1" applyProtection="1">
      <alignment horizontal="center" vertical="center" shrinkToFit="1"/>
      <protection locked="0"/>
    </xf>
    <xf numFmtId="179" fontId="4" fillId="0" borderId="33" xfId="1" applyNumberFormat="1" applyFont="1" applyFill="1" applyBorder="1" applyAlignment="1" applyProtection="1">
      <alignment horizontal="center" vertical="center" shrinkToFit="1"/>
      <protection locked="0"/>
    </xf>
    <xf numFmtId="38" fontId="4" fillId="0" borderId="56" xfId="1" applyFont="1" applyFill="1" applyBorder="1" applyAlignment="1" applyProtection="1">
      <alignment horizontal="right" vertical="center" shrinkToFit="1"/>
      <protection locked="0"/>
    </xf>
    <xf numFmtId="6" fontId="4" fillId="0" borderId="56" xfId="3" applyFont="1" applyFill="1" applyBorder="1" applyAlignment="1" applyProtection="1">
      <alignment horizontal="right" vertical="center" shrinkToFit="1"/>
      <protection locked="0"/>
    </xf>
    <xf numFmtId="179" fontId="4" fillId="0" borderId="0" xfId="0" applyNumberFormat="1" applyFont="1" applyAlignment="1" applyProtection="1">
      <alignment horizontal="right" vertical="center" shrinkToFit="1"/>
      <protection locked="0"/>
    </xf>
    <xf numFmtId="0" fontId="4" fillId="0" borderId="0" xfId="0" applyFont="1" applyAlignment="1" applyProtection="1">
      <alignment horizontal="right" vertical="center" shrinkToFit="1"/>
      <protection locked="0"/>
    </xf>
    <xf numFmtId="179" fontId="4" fillId="6" borderId="31" xfId="0" applyNumberFormat="1" applyFont="1" applyFill="1" applyBorder="1" applyAlignment="1" applyProtection="1">
      <alignment horizontal="right" vertical="center" shrinkToFit="1"/>
      <protection locked="0"/>
    </xf>
    <xf numFmtId="0" fontId="4" fillId="6" borderId="15" xfId="0" applyFont="1" applyFill="1" applyBorder="1" applyAlignment="1" applyProtection="1">
      <alignment horizontal="right" vertical="center" shrinkToFit="1"/>
      <protection locked="0"/>
    </xf>
    <xf numFmtId="0" fontId="4" fillId="6" borderId="40" xfId="0" applyFont="1" applyFill="1" applyBorder="1" applyAlignment="1" applyProtection="1">
      <alignment horizontal="right" vertical="center" shrinkToFit="1"/>
      <protection locked="0"/>
    </xf>
    <xf numFmtId="0" fontId="4" fillId="6" borderId="24" xfId="0" applyFont="1" applyFill="1" applyBorder="1" applyAlignment="1" applyProtection="1">
      <alignment horizontal="right" vertical="center" shrinkToFit="1"/>
      <protection locked="0"/>
    </xf>
    <xf numFmtId="179" fontId="22" fillId="11" borderId="31" xfId="0" applyNumberFormat="1" applyFont="1" applyFill="1" applyBorder="1" applyAlignment="1" applyProtection="1">
      <alignment horizontal="right" vertical="center" shrinkToFit="1"/>
      <protection locked="0"/>
    </xf>
    <xf numFmtId="0" fontId="22" fillId="11" borderId="15" xfId="0" applyFont="1" applyFill="1" applyBorder="1" applyAlignment="1" applyProtection="1">
      <alignment horizontal="right" vertical="center" shrinkToFit="1"/>
      <protection locked="0"/>
    </xf>
    <xf numFmtId="0" fontId="22" fillId="11" borderId="24" xfId="0" applyFont="1" applyFill="1" applyBorder="1" applyAlignment="1" applyProtection="1">
      <alignment horizontal="right" vertical="center" shrinkToFit="1"/>
      <protection locked="0"/>
    </xf>
    <xf numFmtId="38" fontId="4" fillId="9" borderId="69" xfId="0" applyNumberFormat="1" applyFont="1" applyFill="1" applyBorder="1" applyAlignment="1" applyProtection="1">
      <alignment horizontal="right" vertical="center" shrinkToFit="1"/>
      <protection locked="0"/>
    </xf>
    <xf numFmtId="0" fontId="4" fillId="9" borderId="15" xfId="0" applyFont="1" applyFill="1" applyBorder="1" applyAlignment="1" applyProtection="1">
      <alignment horizontal="right" vertical="center" shrinkToFit="1"/>
      <protection locked="0"/>
    </xf>
    <xf numFmtId="0" fontId="4" fillId="9" borderId="24" xfId="0" applyFont="1" applyFill="1" applyBorder="1" applyAlignment="1" applyProtection="1">
      <alignment horizontal="right" vertical="center" shrinkToFit="1"/>
      <protection locked="0"/>
    </xf>
    <xf numFmtId="0" fontId="7" fillId="0" borderId="25"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9" fontId="4" fillId="0" borderId="12" xfId="1" applyNumberFormat="1" applyFont="1" applyFill="1" applyBorder="1" applyAlignment="1" applyProtection="1">
      <alignment horizontal="center" vertical="center" shrinkToFit="1"/>
      <protection locked="0"/>
    </xf>
    <xf numFmtId="0" fontId="4" fillId="0" borderId="12" xfId="1" applyNumberFormat="1" applyFont="1" applyFill="1" applyBorder="1" applyAlignment="1" applyProtection="1">
      <alignment horizontal="center" vertical="center" shrinkToFit="1"/>
      <protection locked="0"/>
    </xf>
    <xf numFmtId="0" fontId="4" fillId="0" borderId="13" xfId="1" applyNumberFormat="1" applyFont="1" applyFill="1" applyBorder="1" applyAlignment="1" applyProtection="1">
      <alignment horizontal="center" vertical="center" shrinkToFit="1"/>
      <protection locked="0"/>
    </xf>
    <xf numFmtId="0" fontId="4" fillId="0" borderId="9" xfId="1" applyNumberFormat="1" applyFont="1" applyFill="1" applyBorder="1" applyAlignment="1" applyProtection="1">
      <alignment horizontal="center" vertical="center" shrinkToFit="1"/>
      <protection locked="0"/>
    </xf>
    <xf numFmtId="0" fontId="4" fillId="0" borderId="34" xfId="1" applyNumberFormat="1" applyFont="1" applyFill="1" applyBorder="1" applyAlignment="1" applyProtection="1">
      <alignment horizontal="center" vertical="center" shrinkToFit="1"/>
      <protection locked="0"/>
    </xf>
    <xf numFmtId="0" fontId="4" fillId="0" borderId="14" xfId="1" applyNumberFormat="1" applyFont="1" applyFill="1" applyBorder="1" applyAlignment="1" applyProtection="1">
      <alignment horizontal="center" vertical="center" shrinkToFit="1"/>
      <protection locked="0"/>
    </xf>
    <xf numFmtId="0" fontId="4" fillId="0" borderId="33" xfId="1" applyNumberFormat="1" applyFont="1" applyFill="1" applyBorder="1" applyAlignment="1" applyProtection="1">
      <alignment horizontal="center" vertical="center" shrinkToFit="1"/>
      <protection locked="0"/>
    </xf>
    <xf numFmtId="38" fontId="30" fillId="0" borderId="6" xfId="1" applyFont="1" applyFill="1" applyBorder="1" applyAlignment="1" applyProtection="1">
      <alignment horizontal="center" vertical="center" shrinkToFit="1"/>
      <protection locked="0"/>
    </xf>
  </cellXfs>
  <cellStyles count="5">
    <cellStyle name="チェック セル" xfId="2" builtinId="23"/>
    <cellStyle name="パーセント" xfId="4" builtinId="5"/>
    <cellStyle name="桁区切り" xfId="1" builtinId="6"/>
    <cellStyle name="通貨" xfId="3" builtinId="7"/>
    <cellStyle name="標準" xfId="0" builtinId="0"/>
  </cellStyles>
  <dxfs count="0"/>
  <tableStyles count="0" defaultTableStyle="TableStyleMedium2" defaultPivotStyle="PivotStyleLight16"/>
  <colors>
    <mruColors>
      <color rgb="FFE1FFFF"/>
      <color rgb="FFCCFFFF"/>
      <color rgb="FFFFFFCC"/>
      <color rgb="FFFFCCFF"/>
      <color rgb="FFFF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461884</xdr:colOff>
      <xdr:row>28</xdr:row>
      <xdr:rowOff>41461</xdr:rowOff>
    </xdr:from>
    <xdr:to>
      <xdr:col>4</xdr:col>
      <xdr:colOff>56461</xdr:colOff>
      <xdr:row>29</xdr:row>
      <xdr:rowOff>210369</xdr:rowOff>
    </xdr:to>
    <xdr:sp macro="" textlink="">
      <xdr:nvSpPr>
        <xdr:cNvPr id="26" name="テキスト ボックス 25">
          <a:extLst>
            <a:ext uri="{FF2B5EF4-FFF2-40B4-BE49-F238E27FC236}">
              <a16:creationId xmlns:a16="http://schemas.microsoft.com/office/drawing/2014/main" id="{FFFC14B7-473D-4780-B2E8-C4B0738F5F91}"/>
            </a:ext>
          </a:extLst>
        </xdr:cNvPr>
        <xdr:cNvSpPr txBox="1"/>
      </xdr:nvSpPr>
      <xdr:spPr>
        <a:xfrm>
          <a:off x="766684" y="7280461"/>
          <a:ext cx="1490052" cy="29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弊社使用欄</a:t>
          </a:r>
          <a:r>
            <a:rPr kumimoji="1" lang="en-US" altLang="ja-JP" sz="1100"/>
            <a:t>】</a:t>
          </a:r>
          <a:endParaRPr kumimoji="1" lang="ja-JP" altLang="en-US" sz="1100"/>
        </a:p>
      </xdr:txBody>
    </xdr:sp>
    <xdr:clientData/>
  </xdr:twoCellAnchor>
  <xdr:twoCellAnchor editAs="oneCell">
    <xdr:from>
      <xdr:col>2</xdr:col>
      <xdr:colOff>0</xdr:colOff>
      <xdr:row>30</xdr:row>
      <xdr:rowOff>98053</xdr:rowOff>
    </xdr:from>
    <xdr:to>
      <xdr:col>8</xdr:col>
      <xdr:colOff>134967</xdr:colOff>
      <xdr:row>34</xdr:row>
      <xdr:rowOff>211232</xdr:rowOff>
    </xdr:to>
    <xdr:pic>
      <xdr:nvPicPr>
        <xdr:cNvPr id="5" name="図 4">
          <a:extLst>
            <a:ext uri="{FF2B5EF4-FFF2-40B4-BE49-F238E27FC236}">
              <a16:creationId xmlns:a16="http://schemas.microsoft.com/office/drawing/2014/main" id="{B0599672-0729-4009-ED58-D0B50586D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7708528"/>
          <a:ext cx="4173567" cy="1103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324970</xdr:colOff>
      <xdr:row>0</xdr:row>
      <xdr:rowOff>190493</xdr:rowOff>
    </xdr:from>
    <xdr:to>
      <xdr:col>7</xdr:col>
      <xdr:colOff>335616</xdr:colOff>
      <xdr:row>2</xdr:row>
      <xdr:rowOff>195536</xdr:rowOff>
    </xdr:to>
    <xdr:sp macro="" textlink="">
      <xdr:nvSpPr>
        <xdr:cNvPr id="2" name="テキスト ボックス 1">
          <a:extLst>
            <a:ext uri="{FF2B5EF4-FFF2-40B4-BE49-F238E27FC236}">
              <a16:creationId xmlns:a16="http://schemas.microsoft.com/office/drawing/2014/main" id="{3EFEF7BC-5D14-4B99-B521-41210B2A6778}"/>
            </a:ext>
          </a:extLst>
        </xdr:cNvPr>
        <xdr:cNvSpPr txBox="1"/>
      </xdr:nvSpPr>
      <xdr:spPr>
        <a:xfrm>
          <a:off x="629770" y="190493"/>
          <a:ext cx="4249271" cy="643218"/>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300" b="1">
              <a:latin typeface="ＭＳ Ｐゴシック" panose="020B0600070205080204" pitchFamily="50" charset="-128"/>
              <a:ea typeface="ＭＳ Ｐゴシック" panose="020B0600070205080204" pitchFamily="50" charset="-128"/>
            </a:rPr>
            <a:t>　　　　　　　　　　</a:t>
          </a:r>
          <a:r>
            <a:rPr kumimoji="1" lang="ja-JP" altLang="en-US" sz="1400" b="1">
              <a:latin typeface="ＭＳ Ｐゴシック" panose="020B0600070205080204" pitchFamily="50" charset="-128"/>
              <a:ea typeface="ＭＳ Ｐゴシック" panose="020B0600070205080204" pitchFamily="50" charset="-128"/>
            </a:rPr>
            <a:t>←この部分のみ記入して下さい</a:t>
          </a:r>
          <a:endParaRPr kumimoji="1" lang="en-US" altLang="ja-JP" sz="1400" b="1">
            <a:latin typeface="ＭＳ Ｐゴシック" panose="020B0600070205080204" pitchFamily="50" charset="-128"/>
            <a:ea typeface="ＭＳ Ｐゴシック" panose="020B0600070205080204" pitchFamily="50" charset="-128"/>
          </a:endParaRPr>
        </a:p>
        <a:p>
          <a:pPr algn="l"/>
          <a:endParaRPr kumimoji="1" lang="en-US" altLang="ja-JP" sz="1300" b="1">
            <a:latin typeface="ＭＳ Ｐゴシック" panose="020B0600070205080204" pitchFamily="50" charset="-128"/>
            <a:ea typeface="ＭＳ Ｐゴシック" panose="020B0600070205080204" pitchFamily="50" charset="-128"/>
          </a:endParaRPr>
        </a:p>
        <a:p>
          <a:pPr algn="l"/>
          <a:endParaRPr kumimoji="1" lang="en-US" altLang="ja-JP" sz="1300" b="1">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6722</xdr:colOff>
      <xdr:row>0</xdr:row>
      <xdr:rowOff>242601</xdr:rowOff>
    </xdr:from>
    <xdr:to>
      <xdr:col>1</xdr:col>
      <xdr:colOff>521073</xdr:colOff>
      <xdr:row>1</xdr:row>
      <xdr:rowOff>119335</xdr:rowOff>
    </xdr:to>
    <xdr:sp macro="" textlink="">
      <xdr:nvSpPr>
        <xdr:cNvPr id="3" name="正方形/長方形 2">
          <a:extLst>
            <a:ext uri="{FF2B5EF4-FFF2-40B4-BE49-F238E27FC236}">
              <a16:creationId xmlns:a16="http://schemas.microsoft.com/office/drawing/2014/main" id="{296CC712-9047-4891-9C8E-147EB1E42896}"/>
            </a:ext>
          </a:extLst>
        </xdr:cNvPr>
        <xdr:cNvSpPr/>
      </xdr:nvSpPr>
      <xdr:spPr>
        <a:xfrm rot="16200000">
          <a:off x="473168" y="80955"/>
          <a:ext cx="191059" cy="514351"/>
        </a:xfrm>
        <a:prstGeom prst="rect">
          <a:avLst/>
        </a:prstGeom>
        <a:noFill/>
        <a:ln w="666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156322</xdr:colOff>
      <xdr:row>0</xdr:row>
      <xdr:rowOff>210664</xdr:rowOff>
    </xdr:from>
    <xdr:to>
      <xdr:col>3</xdr:col>
      <xdr:colOff>171450</xdr:colOff>
      <xdr:row>1</xdr:row>
      <xdr:rowOff>135025</xdr:rowOff>
    </xdr:to>
    <xdr:sp macro="" textlink="">
      <xdr:nvSpPr>
        <xdr:cNvPr id="4" name="楕円 3">
          <a:extLst>
            <a:ext uri="{FF2B5EF4-FFF2-40B4-BE49-F238E27FC236}">
              <a16:creationId xmlns:a16="http://schemas.microsoft.com/office/drawing/2014/main" id="{400F7707-5187-41BC-A609-3370EF5C31D5}"/>
            </a:ext>
          </a:extLst>
        </xdr:cNvPr>
        <xdr:cNvSpPr/>
      </xdr:nvSpPr>
      <xdr:spPr>
        <a:xfrm>
          <a:off x="1042147" y="210664"/>
          <a:ext cx="672353" cy="238686"/>
        </a:xfrm>
        <a:prstGeom prst="ellipse">
          <a:avLst/>
        </a:prstGeom>
        <a:noFill/>
        <a:ln w="666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341779</xdr:colOff>
      <xdr:row>0</xdr:row>
      <xdr:rowOff>313759</xdr:rowOff>
    </xdr:from>
    <xdr:to>
      <xdr:col>21</xdr:col>
      <xdr:colOff>56779</xdr:colOff>
      <xdr:row>2</xdr:row>
      <xdr:rowOff>1676</xdr:rowOff>
    </xdr:to>
    <xdr:sp macro="" textlink="">
      <xdr:nvSpPr>
        <xdr:cNvPr id="5" name="楕円 4">
          <a:extLst>
            <a:ext uri="{FF2B5EF4-FFF2-40B4-BE49-F238E27FC236}">
              <a16:creationId xmlns:a16="http://schemas.microsoft.com/office/drawing/2014/main" id="{1FBE0272-BCC1-460B-B6B1-1643207B2D90}"/>
            </a:ext>
          </a:extLst>
        </xdr:cNvPr>
        <xdr:cNvSpPr/>
      </xdr:nvSpPr>
      <xdr:spPr>
        <a:xfrm>
          <a:off x="9895354" y="313759"/>
          <a:ext cx="1600950" cy="326092"/>
        </a:xfrm>
        <a:prstGeom prst="ellipse">
          <a:avLst/>
        </a:prstGeom>
        <a:noFill/>
        <a:ln w="222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112057</xdr:colOff>
      <xdr:row>0</xdr:row>
      <xdr:rowOff>22405</xdr:rowOff>
    </xdr:from>
    <xdr:to>
      <xdr:col>17</xdr:col>
      <xdr:colOff>302558</xdr:colOff>
      <xdr:row>0</xdr:row>
      <xdr:rowOff>308155</xdr:rowOff>
    </xdr:to>
    <xdr:sp macro="" textlink="">
      <xdr:nvSpPr>
        <xdr:cNvPr id="6" name="テキスト ボックス 5">
          <a:extLst>
            <a:ext uri="{FF2B5EF4-FFF2-40B4-BE49-F238E27FC236}">
              <a16:creationId xmlns:a16="http://schemas.microsoft.com/office/drawing/2014/main" id="{82B824CC-AD12-41BD-9D8A-CE6A9E795E82}"/>
            </a:ext>
          </a:extLst>
        </xdr:cNvPr>
        <xdr:cNvSpPr txBox="1"/>
      </xdr:nvSpPr>
      <xdr:spPr>
        <a:xfrm>
          <a:off x="7322482" y="22405"/>
          <a:ext cx="2533651" cy="285750"/>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b="1">
              <a:latin typeface="ＭＳ Ｐゴシック" panose="020B0600070205080204" pitchFamily="50" charset="-128"/>
              <a:ea typeface="ＭＳ Ｐゴシック" panose="020B0600070205080204" pitchFamily="50" charset="-128"/>
            </a:rPr>
            <a:t>請求日は請求月の末日を記入して下さい。</a:t>
          </a:r>
          <a:endParaRPr kumimoji="1" lang="en-US" altLang="ja-JP"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302558</xdr:colOff>
      <xdr:row>0</xdr:row>
      <xdr:rowOff>165280</xdr:rowOff>
    </xdr:from>
    <xdr:to>
      <xdr:col>20</xdr:col>
      <xdr:colOff>263338</xdr:colOff>
      <xdr:row>1</xdr:row>
      <xdr:rowOff>16803</xdr:rowOff>
    </xdr:to>
    <xdr:cxnSp macro="">
      <xdr:nvCxnSpPr>
        <xdr:cNvPr id="7" name="直線矢印コネクタ 6">
          <a:extLst>
            <a:ext uri="{FF2B5EF4-FFF2-40B4-BE49-F238E27FC236}">
              <a16:creationId xmlns:a16="http://schemas.microsoft.com/office/drawing/2014/main" id="{AB3A6A52-7E32-4275-8CB3-AD6A2C34677B}"/>
            </a:ext>
          </a:extLst>
        </xdr:cNvPr>
        <xdr:cNvCxnSpPr>
          <a:stCxn id="6" idx="3"/>
        </xdr:cNvCxnSpPr>
      </xdr:nvCxnSpPr>
      <xdr:spPr>
        <a:xfrm>
          <a:off x="9856133" y="165280"/>
          <a:ext cx="1132355" cy="165848"/>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219634</xdr:colOff>
      <xdr:row>2</xdr:row>
      <xdr:rowOff>0</xdr:rowOff>
    </xdr:from>
    <xdr:to>
      <xdr:col>21</xdr:col>
      <xdr:colOff>611840</xdr:colOff>
      <xdr:row>2</xdr:row>
      <xdr:rowOff>319362</xdr:rowOff>
    </xdr:to>
    <xdr:sp macro="" textlink="">
      <xdr:nvSpPr>
        <xdr:cNvPr id="8" name="楕円 7">
          <a:extLst>
            <a:ext uri="{FF2B5EF4-FFF2-40B4-BE49-F238E27FC236}">
              <a16:creationId xmlns:a16="http://schemas.microsoft.com/office/drawing/2014/main" id="{AA5DF368-A45A-456A-9B60-68F912AA20B5}"/>
            </a:ext>
          </a:extLst>
        </xdr:cNvPr>
        <xdr:cNvSpPr/>
      </xdr:nvSpPr>
      <xdr:spPr>
        <a:xfrm>
          <a:off x="9773209" y="638175"/>
          <a:ext cx="2278156" cy="319362"/>
        </a:xfrm>
        <a:prstGeom prst="ellipse">
          <a:avLst/>
        </a:prstGeom>
        <a:noFill/>
        <a:ln w="2540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257734</xdr:colOff>
      <xdr:row>1</xdr:row>
      <xdr:rowOff>107572</xdr:rowOff>
    </xdr:from>
    <xdr:to>
      <xdr:col>13</xdr:col>
      <xdr:colOff>212911</xdr:colOff>
      <xdr:row>4</xdr:row>
      <xdr:rowOff>22412</xdr:rowOff>
    </xdr:to>
    <xdr:sp macro="" textlink="">
      <xdr:nvSpPr>
        <xdr:cNvPr id="9" name="テキスト ボックス 8">
          <a:extLst>
            <a:ext uri="{FF2B5EF4-FFF2-40B4-BE49-F238E27FC236}">
              <a16:creationId xmlns:a16="http://schemas.microsoft.com/office/drawing/2014/main" id="{106C60FE-522B-431E-B659-44EB74C88E0A}"/>
            </a:ext>
          </a:extLst>
        </xdr:cNvPr>
        <xdr:cNvSpPr txBox="1"/>
      </xdr:nvSpPr>
      <xdr:spPr>
        <a:xfrm>
          <a:off x="5182159" y="421897"/>
          <a:ext cx="2241177" cy="667315"/>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latin typeface="ＭＳ Ｐゴシック" panose="020B0600070205080204" pitchFamily="50" charset="-128"/>
              <a:ea typeface="ＭＳ Ｐゴシック" panose="020B0600070205080204" pitchFamily="50" charset="-128"/>
            </a:rPr>
            <a:t>Ｔから始まる１３ケタの適格請求書番号を入力して下さい。</a:t>
          </a:r>
          <a:endParaRPr kumimoji="1" lang="en-US" altLang="ja-JP" sz="1050" b="1">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212911</xdr:colOff>
      <xdr:row>2</xdr:row>
      <xdr:rowOff>117380</xdr:rowOff>
    </xdr:from>
    <xdr:to>
      <xdr:col>17</xdr:col>
      <xdr:colOff>219634</xdr:colOff>
      <xdr:row>2</xdr:row>
      <xdr:rowOff>159681</xdr:rowOff>
    </xdr:to>
    <xdr:cxnSp macro="">
      <xdr:nvCxnSpPr>
        <xdr:cNvPr id="10" name="直線矢印コネクタ 9">
          <a:extLst>
            <a:ext uri="{FF2B5EF4-FFF2-40B4-BE49-F238E27FC236}">
              <a16:creationId xmlns:a16="http://schemas.microsoft.com/office/drawing/2014/main" id="{5F576D66-43A5-40F2-B5EA-7FA68DB00EB7}"/>
            </a:ext>
          </a:extLst>
        </xdr:cNvPr>
        <xdr:cNvCxnSpPr>
          <a:stCxn id="9" idx="3"/>
          <a:endCxn id="8" idx="2"/>
        </xdr:cNvCxnSpPr>
      </xdr:nvCxnSpPr>
      <xdr:spPr>
        <a:xfrm>
          <a:off x="7423336" y="755555"/>
          <a:ext cx="2349873" cy="42301"/>
        </a:xfrm>
        <a:prstGeom prst="straightConnector1">
          <a:avLst/>
        </a:prstGeom>
        <a:ln w="53975">
          <a:solidFill>
            <a:schemeClr val="tx1">
              <a:alpha val="57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200024</xdr:colOff>
      <xdr:row>5</xdr:row>
      <xdr:rowOff>121580</xdr:rowOff>
    </xdr:from>
    <xdr:to>
      <xdr:col>13</xdr:col>
      <xdr:colOff>347381</xdr:colOff>
      <xdr:row>7</xdr:row>
      <xdr:rowOff>5595</xdr:rowOff>
    </xdr:to>
    <xdr:cxnSp macro="">
      <xdr:nvCxnSpPr>
        <xdr:cNvPr id="11" name="直線矢印コネクタ 10">
          <a:extLst>
            <a:ext uri="{FF2B5EF4-FFF2-40B4-BE49-F238E27FC236}">
              <a16:creationId xmlns:a16="http://schemas.microsoft.com/office/drawing/2014/main" id="{2CB83C5B-5DDB-48E2-83BF-21699DE4EFDB}"/>
            </a:ext>
          </a:extLst>
        </xdr:cNvPr>
        <xdr:cNvCxnSpPr>
          <a:stCxn id="13" idx="3"/>
          <a:endCxn id="12" idx="0"/>
        </xdr:cNvCxnSpPr>
      </xdr:nvCxnSpPr>
      <xdr:spPr>
        <a:xfrm>
          <a:off x="7029449" y="1416980"/>
          <a:ext cx="528357" cy="322165"/>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347381</xdr:colOff>
      <xdr:row>3</xdr:row>
      <xdr:rowOff>123258</xdr:rowOff>
    </xdr:from>
    <xdr:to>
      <xdr:col>21</xdr:col>
      <xdr:colOff>670674</xdr:colOff>
      <xdr:row>9</xdr:row>
      <xdr:rowOff>224110</xdr:rowOff>
    </xdr:to>
    <xdr:sp macro="" textlink="">
      <xdr:nvSpPr>
        <xdr:cNvPr id="12" name="正方形/長方形 11">
          <a:extLst>
            <a:ext uri="{FF2B5EF4-FFF2-40B4-BE49-F238E27FC236}">
              <a16:creationId xmlns:a16="http://schemas.microsoft.com/office/drawing/2014/main" id="{7FBAFC6D-64BB-4FD8-A9B9-249A3EA3EFF9}"/>
            </a:ext>
          </a:extLst>
        </xdr:cNvPr>
        <xdr:cNvSpPr/>
      </xdr:nvSpPr>
      <xdr:spPr>
        <a:xfrm rot="16200000">
          <a:off x="9159689" y="-535650"/>
          <a:ext cx="1348627" cy="4552393"/>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952499</xdr:colOff>
      <xdr:row>4</xdr:row>
      <xdr:rowOff>164722</xdr:rowOff>
    </xdr:from>
    <xdr:to>
      <xdr:col>12</xdr:col>
      <xdr:colOff>200024</xdr:colOff>
      <xdr:row>6</xdr:row>
      <xdr:rowOff>78436</xdr:rowOff>
    </xdr:to>
    <xdr:sp macro="" textlink="">
      <xdr:nvSpPr>
        <xdr:cNvPr id="13" name="テキスト ボックス 12">
          <a:extLst>
            <a:ext uri="{FF2B5EF4-FFF2-40B4-BE49-F238E27FC236}">
              <a16:creationId xmlns:a16="http://schemas.microsoft.com/office/drawing/2014/main" id="{B058BC24-1C80-489F-B279-D0F3B5CA5188}"/>
            </a:ext>
          </a:extLst>
        </xdr:cNvPr>
        <xdr:cNvSpPr txBox="1"/>
      </xdr:nvSpPr>
      <xdr:spPr>
        <a:xfrm>
          <a:off x="4543424" y="1231522"/>
          <a:ext cx="2486025" cy="370914"/>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ＭＳ Ｐゴシック" panose="020B0600070205080204" pitchFamily="50" charset="-128"/>
              <a:ea typeface="ＭＳ Ｐゴシック" panose="020B0600070205080204" pitchFamily="50" charset="-128"/>
            </a:rPr>
            <a:t>会社名等、情報を記入して下さい。</a:t>
          </a:r>
          <a:endParaRPr kumimoji="1"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354667</xdr:colOff>
      <xdr:row>11</xdr:row>
      <xdr:rowOff>11198</xdr:rowOff>
    </xdr:from>
    <xdr:to>
      <xdr:col>21</xdr:col>
      <xdr:colOff>672352</xdr:colOff>
      <xdr:row>15</xdr:row>
      <xdr:rowOff>281819</xdr:rowOff>
    </xdr:to>
    <xdr:sp macro="" textlink="">
      <xdr:nvSpPr>
        <xdr:cNvPr id="14" name="正方形/長方形 13">
          <a:extLst>
            <a:ext uri="{FF2B5EF4-FFF2-40B4-BE49-F238E27FC236}">
              <a16:creationId xmlns:a16="http://schemas.microsoft.com/office/drawing/2014/main" id="{6AF1B389-52A2-47D6-9CA3-D88A44EF67BC}"/>
            </a:ext>
          </a:extLst>
        </xdr:cNvPr>
        <xdr:cNvSpPr/>
      </xdr:nvSpPr>
      <xdr:spPr>
        <a:xfrm rot="16200000">
          <a:off x="9193587" y="916353"/>
          <a:ext cx="1289796" cy="4546785"/>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112059</xdr:colOff>
      <xdr:row>7</xdr:row>
      <xdr:rowOff>22411</xdr:rowOff>
    </xdr:from>
    <xdr:to>
      <xdr:col>12</xdr:col>
      <xdr:colOff>201707</xdr:colOff>
      <xdr:row>10</xdr:row>
      <xdr:rowOff>56029</xdr:rowOff>
    </xdr:to>
    <xdr:sp macro="" textlink="">
      <xdr:nvSpPr>
        <xdr:cNvPr id="15" name="テキスト ボックス 14">
          <a:extLst>
            <a:ext uri="{FF2B5EF4-FFF2-40B4-BE49-F238E27FC236}">
              <a16:creationId xmlns:a16="http://schemas.microsoft.com/office/drawing/2014/main" id="{7E3EAC9E-342E-451F-83DA-CA4BF79DD35D}"/>
            </a:ext>
          </a:extLst>
        </xdr:cNvPr>
        <xdr:cNvSpPr txBox="1"/>
      </xdr:nvSpPr>
      <xdr:spPr>
        <a:xfrm>
          <a:off x="5036484" y="1755961"/>
          <a:ext cx="1994648" cy="71941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latin typeface="ＭＳ Ｐゴシック" panose="020B0600070205080204" pitchFamily="50" charset="-128"/>
              <a:ea typeface="ＭＳ Ｐゴシック" panose="020B0600070205080204" pitchFamily="50" charset="-128"/>
            </a:rPr>
            <a:t>振込先を記入して下さい。</a:t>
          </a:r>
          <a:endParaRPr kumimoji="1" lang="en-US" altLang="ja-JP" sz="1100" b="1">
            <a:latin typeface="ＭＳ Ｐゴシック" panose="020B0600070205080204" pitchFamily="50" charset="-128"/>
            <a:ea typeface="ＭＳ Ｐゴシック" panose="020B0600070205080204" pitchFamily="50" charset="-128"/>
          </a:endParaRPr>
        </a:p>
        <a:p>
          <a:pPr algn="l"/>
          <a:r>
            <a:rPr kumimoji="1" lang="ja-JP" altLang="en-US" sz="1100" b="1">
              <a:latin typeface="ＭＳ Ｐゴシック" panose="020B0600070205080204" pitchFamily="50" charset="-128"/>
              <a:ea typeface="ＭＳ Ｐゴシック" panose="020B0600070205080204" pitchFamily="50" charset="-128"/>
            </a:rPr>
            <a:t>振込口座が複数ある場合、　　　　　　別紙添付をお願いします。</a:t>
          </a:r>
          <a:endParaRPr kumimoji="1" lang="en-US" altLang="ja-JP"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201707</xdr:colOff>
      <xdr:row>8</xdr:row>
      <xdr:rowOff>151280</xdr:rowOff>
    </xdr:from>
    <xdr:to>
      <xdr:col>14</xdr:col>
      <xdr:colOff>23531</xdr:colOff>
      <xdr:row>14</xdr:row>
      <xdr:rowOff>141187</xdr:rowOff>
    </xdr:to>
    <xdr:cxnSp macro="">
      <xdr:nvCxnSpPr>
        <xdr:cNvPr id="16" name="直線矢印コネクタ 15">
          <a:extLst>
            <a:ext uri="{FF2B5EF4-FFF2-40B4-BE49-F238E27FC236}">
              <a16:creationId xmlns:a16="http://schemas.microsoft.com/office/drawing/2014/main" id="{0254E07C-5DFE-43D1-8DC7-6E67AE332B9B}"/>
            </a:ext>
          </a:extLst>
        </xdr:cNvPr>
        <xdr:cNvCxnSpPr>
          <a:stCxn id="15" idx="3"/>
        </xdr:cNvCxnSpPr>
      </xdr:nvCxnSpPr>
      <xdr:spPr>
        <a:xfrm>
          <a:off x="7031132" y="2113430"/>
          <a:ext cx="583824" cy="1371032"/>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559963</xdr:colOff>
      <xdr:row>13</xdr:row>
      <xdr:rowOff>44818</xdr:rowOff>
    </xdr:from>
    <xdr:to>
      <xdr:col>8</xdr:col>
      <xdr:colOff>280146</xdr:colOff>
      <xdr:row>15</xdr:row>
      <xdr:rowOff>89647</xdr:rowOff>
    </xdr:to>
    <xdr:sp macro="" textlink="">
      <xdr:nvSpPr>
        <xdr:cNvPr id="17" name="テキスト ボックス 16">
          <a:extLst>
            <a:ext uri="{FF2B5EF4-FFF2-40B4-BE49-F238E27FC236}">
              <a16:creationId xmlns:a16="http://schemas.microsoft.com/office/drawing/2014/main" id="{A644028B-9EB6-4CB4-A4D0-869686F4C88E}"/>
            </a:ext>
          </a:extLst>
        </xdr:cNvPr>
        <xdr:cNvSpPr txBox="1"/>
      </xdr:nvSpPr>
      <xdr:spPr>
        <a:xfrm>
          <a:off x="3417463" y="3102343"/>
          <a:ext cx="1787108" cy="54012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latin typeface="ＭＳ Ｐゴシック" panose="020B0600070205080204" pitchFamily="50" charset="-128"/>
              <a:ea typeface="ＭＳ Ｐゴシック" panose="020B0600070205080204" pitchFamily="50" charset="-128"/>
            </a:rPr>
            <a:t>請求書ご担当の方の氏名を記入して下さい。</a:t>
          </a:r>
          <a:endParaRPr kumimoji="1" lang="en-US" altLang="ja-JP"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22412</xdr:colOff>
      <xdr:row>17</xdr:row>
      <xdr:rowOff>493052</xdr:rowOff>
    </xdr:from>
    <xdr:to>
      <xdr:col>5</xdr:col>
      <xdr:colOff>694764</xdr:colOff>
      <xdr:row>27</xdr:row>
      <xdr:rowOff>246962</xdr:rowOff>
    </xdr:to>
    <xdr:sp macro="" textlink="">
      <xdr:nvSpPr>
        <xdr:cNvPr id="18" name="正方形/長方形 17">
          <a:extLst>
            <a:ext uri="{FF2B5EF4-FFF2-40B4-BE49-F238E27FC236}">
              <a16:creationId xmlns:a16="http://schemas.microsoft.com/office/drawing/2014/main" id="{D4045012-50CB-4513-A33F-4864E0932333}"/>
            </a:ext>
          </a:extLst>
        </xdr:cNvPr>
        <xdr:cNvSpPr/>
      </xdr:nvSpPr>
      <xdr:spPr>
        <a:xfrm rot="16200000">
          <a:off x="414958" y="4034331"/>
          <a:ext cx="2744760" cy="3529852"/>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56028</xdr:colOff>
      <xdr:row>21</xdr:row>
      <xdr:rowOff>53223</xdr:rowOff>
    </xdr:from>
    <xdr:to>
      <xdr:col>5</xdr:col>
      <xdr:colOff>593911</xdr:colOff>
      <xdr:row>24</xdr:row>
      <xdr:rowOff>156882</xdr:rowOff>
    </xdr:to>
    <xdr:sp macro="" textlink="">
      <xdr:nvSpPr>
        <xdr:cNvPr id="19" name="テキスト ボックス 18">
          <a:extLst>
            <a:ext uri="{FF2B5EF4-FFF2-40B4-BE49-F238E27FC236}">
              <a16:creationId xmlns:a16="http://schemas.microsoft.com/office/drawing/2014/main" id="{07CAB7D4-5FEC-4747-9AE5-8C641845E964}"/>
            </a:ext>
          </a:extLst>
        </xdr:cNvPr>
        <xdr:cNvSpPr txBox="1"/>
      </xdr:nvSpPr>
      <xdr:spPr>
        <a:xfrm>
          <a:off x="360828" y="5320548"/>
          <a:ext cx="3090583" cy="932334"/>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各内訳書の現場名称を記入してください。</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税率</a:t>
          </a:r>
          <a:r>
            <a:rPr kumimoji="1" lang="en-US" altLang="ja-JP" sz="1100" b="1">
              <a:latin typeface="ＭＳ Ｐゴシック" panose="020B0600070205080204" pitchFamily="50" charset="-128"/>
              <a:ea typeface="ＭＳ Ｐゴシック" panose="020B0600070205080204" pitchFamily="50" charset="-128"/>
            </a:rPr>
            <a:t>8%</a:t>
          </a:r>
          <a:r>
            <a:rPr kumimoji="1" lang="ja-JP" altLang="en-US" sz="1100" b="1">
              <a:latin typeface="ＭＳ Ｐゴシック" panose="020B0600070205080204" pitchFamily="50" charset="-128"/>
              <a:ea typeface="ＭＳ Ｐゴシック" panose="020B0600070205080204" pitchFamily="50" charset="-128"/>
            </a:rPr>
            <a:t>表記の請求がある場合は、工事名称の頭に</a:t>
          </a:r>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付けて下さい。</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内訳書は別途ご用意ください。</a:t>
          </a:r>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書式自由</a:t>
          </a:r>
          <a:r>
            <a:rPr kumimoji="1" lang="en-US" altLang="ja-JP" sz="1100" b="1">
              <a:latin typeface="ＭＳ Ｐゴシック" panose="020B0600070205080204" pitchFamily="50" charset="-128"/>
              <a:ea typeface="ＭＳ Ｐゴシック" panose="020B0600070205080204" pitchFamily="50" charset="-128"/>
            </a:rPr>
            <a:t>)</a:t>
          </a:r>
        </a:p>
      </xdr:txBody>
    </xdr:sp>
    <xdr:clientData/>
  </xdr:twoCellAnchor>
  <xdr:twoCellAnchor>
    <xdr:from>
      <xdr:col>5</xdr:col>
      <xdr:colOff>717176</xdr:colOff>
      <xdr:row>17</xdr:row>
      <xdr:rowOff>493053</xdr:rowOff>
    </xdr:from>
    <xdr:to>
      <xdr:col>7</xdr:col>
      <xdr:colOff>11205</xdr:colOff>
      <xdr:row>27</xdr:row>
      <xdr:rowOff>257735</xdr:rowOff>
    </xdr:to>
    <xdr:sp macro="" textlink="">
      <xdr:nvSpPr>
        <xdr:cNvPr id="20" name="正方形/長方形 19">
          <a:extLst>
            <a:ext uri="{FF2B5EF4-FFF2-40B4-BE49-F238E27FC236}">
              <a16:creationId xmlns:a16="http://schemas.microsoft.com/office/drawing/2014/main" id="{3DD67F1B-284B-4203-AD64-CCB045497ECB}"/>
            </a:ext>
          </a:extLst>
        </xdr:cNvPr>
        <xdr:cNvSpPr/>
      </xdr:nvSpPr>
      <xdr:spPr>
        <a:xfrm rot="16200000">
          <a:off x="2686887" y="5314667"/>
          <a:ext cx="2755532" cy="979954"/>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93564</xdr:colOff>
      <xdr:row>21</xdr:row>
      <xdr:rowOff>59945</xdr:rowOff>
    </xdr:from>
    <xdr:to>
      <xdr:col>6</xdr:col>
      <xdr:colOff>874059</xdr:colOff>
      <xdr:row>25</xdr:row>
      <xdr:rowOff>280140</xdr:rowOff>
    </xdr:to>
    <xdr:sp macro="" textlink="">
      <xdr:nvSpPr>
        <xdr:cNvPr id="21" name="テキスト ボックス 20">
          <a:extLst>
            <a:ext uri="{FF2B5EF4-FFF2-40B4-BE49-F238E27FC236}">
              <a16:creationId xmlns:a16="http://schemas.microsoft.com/office/drawing/2014/main" id="{E980AC24-2250-4689-B2A1-2540FEC7FA14}"/>
            </a:ext>
          </a:extLst>
        </xdr:cNvPr>
        <xdr:cNvSpPr txBox="1"/>
      </xdr:nvSpPr>
      <xdr:spPr>
        <a:xfrm>
          <a:off x="3684489" y="5327270"/>
          <a:ext cx="780495" cy="132509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請負か</a:t>
          </a:r>
          <a:endParaRPr kumimoji="0"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常用の</a:t>
          </a:r>
          <a:endParaRPr kumimoji="0"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どちらか</a:t>
          </a:r>
          <a:endParaRPr kumimoji="0"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を記入</a:t>
          </a:r>
          <a:endParaRPr kumimoji="0"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して</a:t>
          </a:r>
          <a:endParaRPr kumimoji="0"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下さい。</a:t>
          </a:r>
          <a:endParaRPr kumimoji="0"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xdr:col>
      <xdr:colOff>11205</xdr:colOff>
      <xdr:row>17</xdr:row>
      <xdr:rowOff>481848</xdr:rowOff>
    </xdr:from>
    <xdr:to>
      <xdr:col>10</xdr:col>
      <xdr:colOff>11205</xdr:colOff>
      <xdr:row>27</xdr:row>
      <xdr:rowOff>257730</xdr:rowOff>
    </xdr:to>
    <xdr:sp macro="" textlink="">
      <xdr:nvSpPr>
        <xdr:cNvPr id="22" name="正方形/長方形 21">
          <a:extLst>
            <a:ext uri="{FF2B5EF4-FFF2-40B4-BE49-F238E27FC236}">
              <a16:creationId xmlns:a16="http://schemas.microsoft.com/office/drawing/2014/main" id="{06C328D9-D5DB-4244-8279-B6E7E1C47B33}"/>
            </a:ext>
          </a:extLst>
        </xdr:cNvPr>
        <xdr:cNvSpPr/>
      </xdr:nvSpPr>
      <xdr:spPr>
        <a:xfrm rot="16200000">
          <a:off x="3742764" y="5227539"/>
          <a:ext cx="2766732" cy="1143000"/>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149595</xdr:colOff>
      <xdr:row>21</xdr:row>
      <xdr:rowOff>44815</xdr:rowOff>
    </xdr:from>
    <xdr:to>
      <xdr:col>9</xdr:col>
      <xdr:colOff>268942</xdr:colOff>
      <xdr:row>26</xdr:row>
      <xdr:rowOff>190499</xdr:rowOff>
    </xdr:to>
    <xdr:sp macro="" textlink="">
      <xdr:nvSpPr>
        <xdr:cNvPr id="23" name="テキスト ボックス 22">
          <a:extLst>
            <a:ext uri="{FF2B5EF4-FFF2-40B4-BE49-F238E27FC236}">
              <a16:creationId xmlns:a16="http://schemas.microsoft.com/office/drawing/2014/main" id="{85C808DC-67AF-4A43-A8CB-ED2492BA7B73}"/>
            </a:ext>
          </a:extLst>
        </xdr:cNvPr>
        <xdr:cNvSpPr txBox="1"/>
      </xdr:nvSpPr>
      <xdr:spPr>
        <a:xfrm>
          <a:off x="4693020" y="5312140"/>
          <a:ext cx="881347" cy="152680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latin typeface="ＭＳ Ｐゴシック" panose="020B0600070205080204" pitchFamily="50" charset="-128"/>
              <a:ea typeface="ＭＳ Ｐゴシック" panose="020B0600070205080204" pitchFamily="50" charset="-128"/>
            </a:rPr>
            <a:t>請負金額が</a:t>
          </a:r>
          <a:endParaRPr kumimoji="1" lang="en-US" altLang="ja-JP" sz="1050" b="1">
            <a:latin typeface="ＭＳ Ｐゴシック" panose="020B0600070205080204" pitchFamily="50" charset="-128"/>
            <a:ea typeface="ＭＳ Ｐゴシック" panose="020B0600070205080204" pitchFamily="50" charset="-128"/>
          </a:endParaRPr>
        </a:p>
        <a:p>
          <a:r>
            <a:rPr kumimoji="1" lang="ja-JP" altLang="en-US" sz="1050" b="1">
              <a:latin typeface="ＭＳ Ｐゴシック" panose="020B0600070205080204" pitchFamily="50" charset="-128"/>
              <a:ea typeface="ＭＳ Ｐゴシック" panose="020B0600070205080204" pitchFamily="50" charset="-128"/>
            </a:rPr>
            <a:t>確定している場合のみ記入して下さい。</a:t>
          </a:r>
          <a:endParaRPr kumimoji="1" lang="en-US" altLang="ja-JP" sz="1050" b="1">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50" b="1">
              <a:solidFill>
                <a:schemeClr val="dk1"/>
              </a:solidFill>
              <a:effectLst/>
              <a:latin typeface="ＭＳ Ｐゴシック" panose="020B0600070205080204" pitchFamily="50" charset="-128"/>
              <a:ea typeface="ＭＳ Ｐゴシック" panose="020B0600070205080204" pitchFamily="50" charset="-128"/>
              <a:cs typeface="+mn-cs"/>
            </a:rPr>
            <a:t>不明な場合は空白にして下さい。</a:t>
          </a:r>
          <a:endParaRPr lang="ja-JP" altLang="ja-JP" sz="1050">
            <a:effectLst/>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endParaRPr kumimoji="1" lang="ja-JP" altLang="en-US"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380998</xdr:colOff>
      <xdr:row>21</xdr:row>
      <xdr:rowOff>11199</xdr:rowOff>
    </xdr:from>
    <xdr:to>
      <xdr:col>13</xdr:col>
      <xdr:colOff>380999</xdr:colOff>
      <xdr:row>27</xdr:row>
      <xdr:rowOff>89647</xdr:rowOff>
    </xdr:to>
    <xdr:sp macro="" textlink="">
      <xdr:nvSpPr>
        <xdr:cNvPr id="24" name="テキスト ボックス 23">
          <a:extLst>
            <a:ext uri="{FF2B5EF4-FFF2-40B4-BE49-F238E27FC236}">
              <a16:creationId xmlns:a16="http://schemas.microsoft.com/office/drawing/2014/main" id="{8EF09194-97E3-48D0-99C4-238CE50AA931}"/>
            </a:ext>
          </a:extLst>
        </xdr:cNvPr>
        <xdr:cNvSpPr txBox="1"/>
      </xdr:nvSpPr>
      <xdr:spPr>
        <a:xfrm>
          <a:off x="5686423" y="5278524"/>
          <a:ext cx="1905001" cy="173579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latin typeface="ＭＳ Ｐゴシック" panose="020B0600070205080204" pitchFamily="50" charset="-128"/>
              <a:ea typeface="ＭＳ Ｐゴシック" panose="020B0600070205080204" pitchFamily="50" charset="-128"/>
            </a:rPr>
            <a:t>請負工事内訳書の今回請求金額記入欄の％と金額</a:t>
          </a:r>
          <a:r>
            <a:rPr kumimoji="1" lang="en-US" altLang="ja-JP" sz="1050" b="1">
              <a:latin typeface="ＭＳ Ｐゴシック" panose="020B0600070205080204" pitchFamily="50" charset="-128"/>
              <a:ea typeface="ＭＳ Ｐゴシック" panose="020B0600070205080204" pitchFamily="50" charset="-128"/>
            </a:rPr>
            <a:t>(</a:t>
          </a:r>
          <a:r>
            <a:rPr kumimoji="1" lang="ja-JP" altLang="en-US" sz="1050" b="1">
              <a:latin typeface="ＭＳ Ｐゴシック" panose="020B0600070205080204" pitchFamily="50" charset="-128"/>
              <a:ea typeface="ＭＳ Ｐゴシック" panose="020B0600070205080204" pitchFamily="50" charset="-128"/>
            </a:rPr>
            <a:t>税抜</a:t>
          </a:r>
          <a:r>
            <a:rPr kumimoji="1" lang="en-US" altLang="ja-JP" sz="1050" b="1">
              <a:latin typeface="ＭＳ Ｐゴシック" panose="020B0600070205080204" pitchFamily="50" charset="-128"/>
              <a:ea typeface="ＭＳ Ｐゴシック" panose="020B0600070205080204" pitchFamily="50" charset="-128"/>
            </a:rPr>
            <a:t>)</a:t>
          </a:r>
          <a:r>
            <a:rPr kumimoji="1" lang="ja-JP" altLang="en-US" sz="1050" b="1">
              <a:latin typeface="ＭＳ Ｐゴシック" panose="020B0600070205080204" pitchFamily="50" charset="-128"/>
              <a:ea typeface="ＭＳ Ｐゴシック" panose="020B0600070205080204" pitchFamily="50" charset="-128"/>
            </a:rPr>
            <a:t>を記入して下さい。</a:t>
          </a:r>
          <a:endParaRPr kumimoji="1" lang="en-US" altLang="ja-JP" sz="1050" b="1">
            <a:latin typeface="ＭＳ Ｐゴシック" panose="020B0600070205080204" pitchFamily="50" charset="-128"/>
            <a:ea typeface="ＭＳ Ｐゴシック" panose="020B0600070205080204" pitchFamily="50" charset="-128"/>
          </a:endParaRPr>
        </a:p>
        <a:p>
          <a:r>
            <a:rPr kumimoji="1" lang="ja-JP" altLang="en-US" sz="1050" b="1">
              <a:latin typeface="ＭＳ Ｐゴシック" panose="020B0600070205080204" pitchFamily="50" charset="-128"/>
              <a:ea typeface="ＭＳ Ｐゴシック" panose="020B0600070205080204" pitchFamily="50" charset="-128"/>
            </a:rPr>
            <a:t>常用工事内訳書は請求金額小計</a:t>
          </a:r>
          <a:r>
            <a:rPr kumimoji="1" lang="en-US" altLang="ja-JP" sz="1050" b="1">
              <a:latin typeface="ＭＳ Ｐゴシック" panose="020B0600070205080204" pitchFamily="50" charset="-128"/>
              <a:ea typeface="ＭＳ Ｐゴシック" panose="020B0600070205080204" pitchFamily="50" charset="-128"/>
            </a:rPr>
            <a:t>(</a:t>
          </a:r>
          <a:r>
            <a:rPr kumimoji="1" lang="ja-JP" altLang="en-US" sz="1050" b="1">
              <a:latin typeface="ＭＳ Ｐゴシック" panose="020B0600070205080204" pitchFamily="50" charset="-128"/>
              <a:ea typeface="ＭＳ Ｐゴシック" panose="020B0600070205080204" pitchFamily="50" charset="-128"/>
            </a:rPr>
            <a:t>税抜</a:t>
          </a:r>
          <a:r>
            <a:rPr kumimoji="1" lang="en-US" altLang="ja-JP" sz="1050" b="1">
              <a:latin typeface="ＭＳ Ｐゴシック" panose="020B0600070205080204" pitchFamily="50" charset="-128"/>
              <a:ea typeface="ＭＳ Ｐゴシック" panose="020B0600070205080204" pitchFamily="50" charset="-128"/>
            </a:rPr>
            <a:t>)</a:t>
          </a:r>
          <a:r>
            <a:rPr kumimoji="1" lang="ja-JP" altLang="en-US" sz="1050" b="1">
              <a:latin typeface="ＭＳ Ｐゴシック" panose="020B0600070205080204" pitchFamily="50" charset="-128"/>
              <a:ea typeface="ＭＳ Ｐゴシック" panose="020B0600070205080204" pitchFamily="50" charset="-128"/>
            </a:rPr>
            <a:t>を金額</a:t>
          </a:r>
          <a:r>
            <a:rPr kumimoji="1" lang="en-US" altLang="ja-JP" sz="1050" b="1">
              <a:latin typeface="ＭＳ Ｐゴシック" panose="020B0600070205080204" pitchFamily="50" charset="-128"/>
              <a:ea typeface="ＭＳ Ｐゴシック" panose="020B0600070205080204" pitchFamily="50" charset="-128"/>
            </a:rPr>
            <a:t>(</a:t>
          </a:r>
          <a:r>
            <a:rPr kumimoji="1" lang="ja-JP" altLang="en-US" sz="1050" b="1">
              <a:latin typeface="ＭＳ Ｐゴシック" panose="020B0600070205080204" pitchFamily="50" charset="-128"/>
              <a:ea typeface="ＭＳ Ｐゴシック" panose="020B0600070205080204" pitchFamily="50" charset="-128"/>
            </a:rPr>
            <a:t>税抜</a:t>
          </a:r>
          <a:r>
            <a:rPr kumimoji="1" lang="en-US" altLang="ja-JP" sz="1050" b="1">
              <a:latin typeface="ＭＳ Ｐゴシック" panose="020B0600070205080204" pitchFamily="50" charset="-128"/>
              <a:ea typeface="ＭＳ Ｐゴシック" panose="020B0600070205080204" pitchFamily="50" charset="-128"/>
            </a:rPr>
            <a:t>)</a:t>
          </a:r>
          <a:r>
            <a:rPr kumimoji="1" lang="ja-JP" altLang="en-US" sz="1050" b="1">
              <a:latin typeface="ＭＳ Ｐゴシック" panose="020B0600070205080204" pitchFamily="50" charset="-128"/>
              <a:ea typeface="ＭＳ Ｐゴシック" panose="020B0600070205080204" pitchFamily="50" charset="-128"/>
            </a:rPr>
            <a:t>に記入して下さい。</a:t>
          </a:r>
          <a:endParaRPr kumimoji="1" lang="en-US" altLang="ja-JP" sz="1050" b="1">
            <a:latin typeface="ＭＳ Ｐゴシック" panose="020B0600070205080204" pitchFamily="50" charset="-128"/>
            <a:ea typeface="ＭＳ Ｐゴシック" panose="020B0600070205080204" pitchFamily="50" charset="-128"/>
          </a:endParaRPr>
        </a:p>
        <a:p>
          <a:r>
            <a:rPr kumimoji="1" lang="ja-JP" altLang="en-US" sz="1050" b="1">
              <a:latin typeface="ＭＳ Ｐゴシック" panose="020B0600070205080204" pitchFamily="50" charset="-128"/>
              <a:ea typeface="ＭＳ Ｐゴシック" panose="020B0600070205080204" pitchFamily="50" charset="-128"/>
            </a:rPr>
            <a:t>（同じ現場で複数ページある場合は各ページの税抜小計を足した税抜金額）</a:t>
          </a:r>
        </a:p>
      </xdr:txBody>
    </xdr:sp>
    <xdr:clientData/>
  </xdr:twoCellAnchor>
  <xdr:twoCellAnchor>
    <xdr:from>
      <xdr:col>14</xdr:col>
      <xdr:colOff>33616</xdr:colOff>
      <xdr:row>21</xdr:row>
      <xdr:rowOff>11202</xdr:rowOff>
    </xdr:from>
    <xdr:to>
      <xdr:col>16</xdr:col>
      <xdr:colOff>44823</xdr:colOff>
      <xdr:row>27</xdr:row>
      <xdr:rowOff>212913</xdr:rowOff>
    </xdr:to>
    <xdr:sp macro="" textlink="">
      <xdr:nvSpPr>
        <xdr:cNvPr id="25" name="テキスト ボックス 24">
          <a:extLst>
            <a:ext uri="{FF2B5EF4-FFF2-40B4-BE49-F238E27FC236}">
              <a16:creationId xmlns:a16="http://schemas.microsoft.com/office/drawing/2014/main" id="{B8777580-ED29-4E3D-981D-63DDC101171E}"/>
            </a:ext>
          </a:extLst>
        </xdr:cNvPr>
        <xdr:cNvSpPr txBox="1"/>
      </xdr:nvSpPr>
      <xdr:spPr>
        <a:xfrm>
          <a:off x="7625041" y="5278527"/>
          <a:ext cx="1211357" cy="1859061"/>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50" b="1">
              <a:solidFill>
                <a:schemeClr val="dk1"/>
              </a:solidFill>
              <a:effectLst/>
              <a:latin typeface="ＭＳ Ｐゴシック" panose="020B0600070205080204" pitchFamily="50" charset="-128"/>
              <a:ea typeface="ＭＳ Ｐゴシック" panose="020B0600070205080204" pitchFamily="50" charset="-128"/>
              <a:cs typeface="+mn-cs"/>
            </a:rPr>
            <a:t>請求内訳書</a:t>
          </a:r>
          <a:r>
            <a:rPr kumimoji="1" lang="ja-JP" altLang="en-US" sz="950" b="1">
              <a:solidFill>
                <a:schemeClr val="dk1"/>
              </a:solidFill>
              <a:effectLst/>
              <a:latin typeface="ＭＳ Ｐゴシック" panose="020B0600070205080204" pitchFamily="50" charset="-128"/>
              <a:ea typeface="ＭＳ Ｐゴシック" panose="020B0600070205080204" pitchFamily="50" charset="-128"/>
              <a:cs typeface="+mn-cs"/>
            </a:rPr>
            <a:t>の交通費小計</a:t>
          </a:r>
          <a:r>
            <a:rPr kumimoji="1" lang="en-US" altLang="ja-JP" sz="95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50" b="1">
              <a:solidFill>
                <a:schemeClr val="dk1"/>
              </a:solidFill>
              <a:effectLst/>
              <a:latin typeface="ＭＳ Ｐゴシック" panose="020B0600070205080204" pitchFamily="50" charset="-128"/>
              <a:ea typeface="ＭＳ Ｐゴシック" panose="020B0600070205080204" pitchFamily="50" charset="-128"/>
              <a:cs typeface="+mn-cs"/>
            </a:rPr>
            <a:t>税込</a:t>
          </a:r>
          <a:r>
            <a:rPr kumimoji="1" lang="en-US" altLang="ja-JP" sz="95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50" b="1">
              <a:solidFill>
                <a:schemeClr val="dk1"/>
              </a:solidFill>
              <a:effectLst/>
              <a:latin typeface="ＭＳ Ｐゴシック" panose="020B0600070205080204" pitchFamily="50" charset="-128"/>
              <a:ea typeface="ＭＳ Ｐゴシック" panose="020B0600070205080204" pitchFamily="50" charset="-128"/>
              <a:cs typeface="+mn-cs"/>
            </a:rPr>
            <a:t>を記入して下さい。</a:t>
          </a:r>
          <a:endParaRPr kumimoji="1" lang="en-US" altLang="ja-JP" sz="950" b="1">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50" b="1">
              <a:solidFill>
                <a:schemeClr val="dk1"/>
              </a:solidFill>
              <a:effectLst/>
              <a:latin typeface="ＭＳ Ｐゴシック" panose="020B0600070205080204" pitchFamily="50" charset="-128"/>
              <a:ea typeface="ＭＳ Ｐゴシック" panose="020B0600070205080204" pitchFamily="50" charset="-128"/>
              <a:cs typeface="+mn-cs"/>
            </a:rPr>
            <a:t>同じ現場で、複数ページある場合は、各ページの交通費小計を足した合計を入力して下さい。</a:t>
          </a:r>
          <a:endParaRPr kumimoji="1" lang="en-US" altLang="ja-JP" sz="950" b="1">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50" b="1">
              <a:latin typeface="ＭＳ Ｐゴシック" panose="020B0600070205080204" pitchFamily="50" charset="-128"/>
              <a:ea typeface="ＭＳ Ｐゴシック" panose="020B0600070205080204" pitchFamily="50" charset="-128"/>
            </a:rPr>
            <a:t>領収書写しの提出が必要になります。</a:t>
          </a:r>
        </a:p>
      </xdr:txBody>
    </xdr:sp>
    <xdr:clientData/>
  </xdr:twoCellAnchor>
  <xdr:twoCellAnchor>
    <xdr:from>
      <xdr:col>13</xdr:col>
      <xdr:colOff>376519</xdr:colOff>
      <xdr:row>17</xdr:row>
      <xdr:rowOff>493051</xdr:rowOff>
    </xdr:from>
    <xdr:to>
      <xdr:col>16</xdr:col>
      <xdr:colOff>11205</xdr:colOff>
      <xdr:row>28</xdr:row>
      <xdr:rowOff>2</xdr:rowOff>
    </xdr:to>
    <xdr:sp macro="" textlink="">
      <xdr:nvSpPr>
        <xdr:cNvPr id="26" name="正方形/長方形 25">
          <a:extLst>
            <a:ext uri="{FF2B5EF4-FFF2-40B4-BE49-F238E27FC236}">
              <a16:creationId xmlns:a16="http://schemas.microsoft.com/office/drawing/2014/main" id="{A1A2A39D-FC7E-49A8-A499-82C55176CB7C}"/>
            </a:ext>
          </a:extLst>
        </xdr:cNvPr>
        <xdr:cNvSpPr/>
      </xdr:nvSpPr>
      <xdr:spPr>
        <a:xfrm rot="16200000">
          <a:off x="6807849" y="5205971"/>
          <a:ext cx="2774026" cy="1215836"/>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22411</xdr:colOff>
      <xdr:row>17</xdr:row>
      <xdr:rowOff>493052</xdr:rowOff>
    </xdr:from>
    <xdr:to>
      <xdr:col>20</xdr:col>
      <xdr:colOff>11208</xdr:colOff>
      <xdr:row>27</xdr:row>
      <xdr:rowOff>268934</xdr:rowOff>
    </xdr:to>
    <xdr:sp macro="" textlink="">
      <xdr:nvSpPr>
        <xdr:cNvPr id="27" name="正方形/長方形 26">
          <a:extLst>
            <a:ext uri="{FF2B5EF4-FFF2-40B4-BE49-F238E27FC236}">
              <a16:creationId xmlns:a16="http://schemas.microsoft.com/office/drawing/2014/main" id="{8175521A-6826-4220-88DE-BF1441F2C398}"/>
            </a:ext>
          </a:extLst>
        </xdr:cNvPr>
        <xdr:cNvSpPr/>
      </xdr:nvSpPr>
      <xdr:spPr>
        <a:xfrm rot="16200000">
          <a:off x="8391806" y="4849057"/>
          <a:ext cx="2766732" cy="1922372"/>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82359</xdr:colOff>
      <xdr:row>21</xdr:row>
      <xdr:rowOff>29685</xdr:rowOff>
    </xdr:from>
    <xdr:to>
      <xdr:col>19</xdr:col>
      <xdr:colOff>248209</xdr:colOff>
      <xdr:row>25</xdr:row>
      <xdr:rowOff>235316</xdr:rowOff>
    </xdr:to>
    <xdr:sp macro="" textlink="">
      <xdr:nvSpPr>
        <xdr:cNvPr id="28" name="テキスト ボックス 27">
          <a:extLst>
            <a:ext uri="{FF2B5EF4-FFF2-40B4-BE49-F238E27FC236}">
              <a16:creationId xmlns:a16="http://schemas.microsoft.com/office/drawing/2014/main" id="{9488AE12-9EFA-4B08-B4F6-B1839B706E2D}"/>
            </a:ext>
          </a:extLst>
        </xdr:cNvPr>
        <xdr:cNvSpPr txBox="1"/>
      </xdr:nvSpPr>
      <xdr:spPr>
        <a:xfrm>
          <a:off x="8873934" y="5297010"/>
          <a:ext cx="1813675" cy="131053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請負金額が確定している場合のみ、今回請求含む請求済金額の％と請求金額を税抜きで記入して下さい。</a:t>
          </a:r>
        </a:p>
      </xdr:txBody>
    </xdr:sp>
    <xdr:clientData/>
  </xdr:twoCellAnchor>
  <xdr:twoCellAnchor>
    <xdr:from>
      <xdr:col>20</xdr:col>
      <xdr:colOff>22411</xdr:colOff>
      <xdr:row>17</xdr:row>
      <xdr:rowOff>499776</xdr:rowOff>
    </xdr:from>
    <xdr:to>
      <xdr:col>21</xdr:col>
      <xdr:colOff>701490</xdr:colOff>
      <xdr:row>27</xdr:row>
      <xdr:rowOff>275658</xdr:rowOff>
    </xdr:to>
    <xdr:sp macro="" textlink="">
      <xdr:nvSpPr>
        <xdr:cNvPr id="29" name="正方形/長方形 28">
          <a:extLst>
            <a:ext uri="{FF2B5EF4-FFF2-40B4-BE49-F238E27FC236}">
              <a16:creationId xmlns:a16="http://schemas.microsoft.com/office/drawing/2014/main" id="{F1F0EA2A-ECBE-49A3-A40A-DB2919B01344}"/>
            </a:ext>
          </a:extLst>
        </xdr:cNvPr>
        <xdr:cNvSpPr/>
      </xdr:nvSpPr>
      <xdr:spPr>
        <a:xfrm rot="16200000">
          <a:off x="10060922" y="5120240"/>
          <a:ext cx="2766732" cy="1393454"/>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33617</xdr:colOff>
      <xdr:row>32</xdr:row>
      <xdr:rowOff>56029</xdr:rowOff>
    </xdr:from>
    <xdr:to>
      <xdr:col>19</xdr:col>
      <xdr:colOff>67237</xdr:colOff>
      <xdr:row>34</xdr:row>
      <xdr:rowOff>224112</xdr:rowOff>
    </xdr:to>
    <xdr:sp macro="" textlink="">
      <xdr:nvSpPr>
        <xdr:cNvPr id="30" name="テキスト ボックス 29">
          <a:extLst>
            <a:ext uri="{FF2B5EF4-FFF2-40B4-BE49-F238E27FC236}">
              <a16:creationId xmlns:a16="http://schemas.microsoft.com/office/drawing/2014/main" id="{BD08E8D9-FE4B-4E1A-8A32-D51208231303}"/>
            </a:ext>
          </a:extLst>
        </xdr:cNvPr>
        <xdr:cNvSpPr txBox="1"/>
      </xdr:nvSpPr>
      <xdr:spPr>
        <a:xfrm>
          <a:off x="9587192" y="8095129"/>
          <a:ext cx="919445" cy="66338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ＭＳ Ｐゴシック" panose="020B0600070205080204" pitchFamily="50" charset="-128"/>
              <a:ea typeface="ＭＳ Ｐゴシック" panose="020B0600070205080204" pitchFamily="50" charset="-128"/>
            </a:rPr>
            <a:t>自動計算</a:t>
          </a:r>
          <a:endParaRPr kumimoji="1" lang="ja-JP" altLang="en-US"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141195</xdr:colOff>
      <xdr:row>30</xdr:row>
      <xdr:rowOff>36978</xdr:rowOff>
    </xdr:from>
    <xdr:to>
      <xdr:col>16</xdr:col>
      <xdr:colOff>632012</xdr:colOff>
      <xdr:row>32</xdr:row>
      <xdr:rowOff>9525</xdr:rowOff>
    </xdr:to>
    <xdr:sp macro="" textlink="">
      <xdr:nvSpPr>
        <xdr:cNvPr id="31" name="テキスト ボックス 30">
          <a:extLst>
            <a:ext uri="{FF2B5EF4-FFF2-40B4-BE49-F238E27FC236}">
              <a16:creationId xmlns:a16="http://schemas.microsoft.com/office/drawing/2014/main" id="{C6719E2E-4739-47C5-84B3-CBA07E195328}"/>
            </a:ext>
          </a:extLst>
        </xdr:cNvPr>
        <xdr:cNvSpPr txBox="1"/>
      </xdr:nvSpPr>
      <xdr:spPr>
        <a:xfrm>
          <a:off x="8932770" y="7580778"/>
          <a:ext cx="490817" cy="46784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ＭＳ Ｐゴシック" panose="020B0600070205080204" pitchFamily="50" charset="-128"/>
              <a:ea typeface="ＭＳ Ｐゴシック" panose="020B0600070205080204" pitchFamily="50" charset="-128"/>
            </a:rPr>
            <a:t>自動</a:t>
          </a:r>
          <a:endParaRPr kumimoji="1" lang="en-US" altLang="ja-JP" sz="1000" b="1">
            <a:latin typeface="ＭＳ Ｐゴシック" panose="020B0600070205080204" pitchFamily="50" charset="-128"/>
            <a:ea typeface="ＭＳ Ｐゴシック" panose="020B0600070205080204" pitchFamily="50" charset="-128"/>
          </a:endParaRPr>
        </a:p>
        <a:p>
          <a:pPr algn="ctr"/>
          <a:r>
            <a:rPr kumimoji="1" lang="ja-JP" altLang="en-US" sz="1000" b="1">
              <a:latin typeface="ＭＳ Ｐゴシック" panose="020B0600070205080204" pitchFamily="50" charset="-128"/>
              <a:ea typeface="ＭＳ Ｐゴシック" panose="020B0600070205080204" pitchFamily="50" charset="-128"/>
            </a:rPr>
            <a:t>計算</a:t>
          </a:r>
          <a:endParaRPr kumimoji="1" lang="en-US" altLang="ja-JP"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712694</xdr:colOff>
      <xdr:row>14</xdr:row>
      <xdr:rowOff>145676</xdr:rowOff>
    </xdr:from>
    <xdr:to>
      <xdr:col>14</xdr:col>
      <xdr:colOff>0</xdr:colOff>
      <xdr:row>16</xdr:row>
      <xdr:rowOff>112057</xdr:rowOff>
    </xdr:to>
    <xdr:sp macro="" textlink="">
      <xdr:nvSpPr>
        <xdr:cNvPr id="32" name="楕円 31">
          <a:extLst>
            <a:ext uri="{FF2B5EF4-FFF2-40B4-BE49-F238E27FC236}">
              <a16:creationId xmlns:a16="http://schemas.microsoft.com/office/drawing/2014/main" id="{24CCC272-2B74-46B4-B858-D7364137E4AB}"/>
            </a:ext>
          </a:extLst>
        </xdr:cNvPr>
        <xdr:cNvSpPr/>
      </xdr:nvSpPr>
      <xdr:spPr>
        <a:xfrm>
          <a:off x="6399119" y="3488951"/>
          <a:ext cx="1192306" cy="442631"/>
        </a:xfrm>
        <a:prstGeom prst="ellipse">
          <a:avLst/>
        </a:prstGeom>
        <a:noFill/>
        <a:ln w="285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280146</xdr:colOff>
      <xdr:row>14</xdr:row>
      <xdr:rowOff>56027</xdr:rowOff>
    </xdr:from>
    <xdr:to>
      <xdr:col>11</xdr:col>
      <xdr:colOff>125303</xdr:colOff>
      <xdr:row>15</xdr:row>
      <xdr:rowOff>1689</xdr:rowOff>
    </xdr:to>
    <xdr:cxnSp macro="">
      <xdr:nvCxnSpPr>
        <xdr:cNvPr id="33" name="直線矢印コネクタ 32">
          <a:extLst>
            <a:ext uri="{FF2B5EF4-FFF2-40B4-BE49-F238E27FC236}">
              <a16:creationId xmlns:a16="http://schemas.microsoft.com/office/drawing/2014/main" id="{1073F2BF-AC04-493E-AFDC-BE114E95E477}"/>
            </a:ext>
          </a:extLst>
        </xdr:cNvPr>
        <xdr:cNvCxnSpPr>
          <a:stCxn id="17" idx="3"/>
          <a:endCxn id="32" idx="1"/>
        </xdr:cNvCxnSpPr>
      </xdr:nvCxnSpPr>
      <xdr:spPr>
        <a:xfrm>
          <a:off x="5204571" y="3399302"/>
          <a:ext cx="1369157" cy="155212"/>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358588</xdr:colOff>
      <xdr:row>28</xdr:row>
      <xdr:rowOff>136705</xdr:rowOff>
    </xdr:from>
    <xdr:to>
      <xdr:col>22</xdr:col>
      <xdr:colOff>11205</xdr:colOff>
      <xdr:row>30</xdr:row>
      <xdr:rowOff>22404</xdr:rowOff>
    </xdr:to>
    <xdr:sp macro="" textlink="">
      <xdr:nvSpPr>
        <xdr:cNvPr id="34" name="正方形/長方形 33">
          <a:extLst>
            <a:ext uri="{FF2B5EF4-FFF2-40B4-BE49-F238E27FC236}">
              <a16:creationId xmlns:a16="http://schemas.microsoft.com/office/drawing/2014/main" id="{F69CE63C-2420-4318-9ECB-B3CAD737ED20}"/>
            </a:ext>
          </a:extLst>
        </xdr:cNvPr>
        <xdr:cNvSpPr/>
      </xdr:nvSpPr>
      <xdr:spPr>
        <a:xfrm rot="16200000">
          <a:off x="8781209" y="4182309"/>
          <a:ext cx="266699" cy="6501092"/>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6724</xdr:colOff>
      <xdr:row>17</xdr:row>
      <xdr:rowOff>499776</xdr:rowOff>
    </xdr:from>
    <xdr:to>
      <xdr:col>14</xdr:col>
      <xdr:colOff>2</xdr:colOff>
      <xdr:row>27</xdr:row>
      <xdr:rowOff>275658</xdr:rowOff>
    </xdr:to>
    <xdr:sp macro="" textlink="">
      <xdr:nvSpPr>
        <xdr:cNvPr id="35" name="正方形/長方形 34">
          <a:extLst>
            <a:ext uri="{FF2B5EF4-FFF2-40B4-BE49-F238E27FC236}">
              <a16:creationId xmlns:a16="http://schemas.microsoft.com/office/drawing/2014/main" id="{5A2B357B-FA6A-4556-B04B-CAFFD91E243B}"/>
            </a:ext>
          </a:extLst>
        </xdr:cNvPr>
        <xdr:cNvSpPr/>
      </xdr:nvSpPr>
      <xdr:spPr>
        <a:xfrm rot="16200000">
          <a:off x="5258922" y="4867828"/>
          <a:ext cx="2766732" cy="1898278"/>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268941</xdr:colOff>
      <xdr:row>28</xdr:row>
      <xdr:rowOff>125499</xdr:rowOff>
    </xdr:from>
    <xdr:to>
      <xdr:col>8</xdr:col>
      <xdr:colOff>145676</xdr:colOff>
      <xdr:row>30</xdr:row>
      <xdr:rowOff>44823</xdr:rowOff>
    </xdr:to>
    <xdr:sp macro="" textlink="">
      <xdr:nvSpPr>
        <xdr:cNvPr id="36" name="テキスト ボックス 35">
          <a:extLst>
            <a:ext uri="{FF2B5EF4-FFF2-40B4-BE49-F238E27FC236}">
              <a16:creationId xmlns:a16="http://schemas.microsoft.com/office/drawing/2014/main" id="{5BD7A99C-2B6D-4ED4-97A8-BAA1ADCC0A77}"/>
            </a:ext>
          </a:extLst>
        </xdr:cNvPr>
        <xdr:cNvSpPr txBox="1"/>
      </xdr:nvSpPr>
      <xdr:spPr>
        <a:xfrm>
          <a:off x="2469216" y="7297824"/>
          <a:ext cx="2600885" cy="29079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各小計の税抜金額を記入して下さい。</a:t>
          </a:r>
        </a:p>
      </xdr:txBody>
    </xdr:sp>
    <xdr:clientData/>
  </xdr:twoCellAnchor>
  <xdr:twoCellAnchor>
    <xdr:from>
      <xdr:col>9</xdr:col>
      <xdr:colOff>286871</xdr:colOff>
      <xdr:row>28</xdr:row>
      <xdr:rowOff>73953</xdr:rowOff>
    </xdr:from>
    <xdr:to>
      <xdr:col>10</xdr:col>
      <xdr:colOff>466165</xdr:colOff>
      <xdr:row>30</xdr:row>
      <xdr:rowOff>96364</xdr:rowOff>
    </xdr:to>
    <xdr:sp macro="" textlink="">
      <xdr:nvSpPr>
        <xdr:cNvPr id="37" name="テキスト ボックス 36">
          <a:extLst>
            <a:ext uri="{FF2B5EF4-FFF2-40B4-BE49-F238E27FC236}">
              <a16:creationId xmlns:a16="http://schemas.microsoft.com/office/drawing/2014/main" id="{C7AB4412-A414-400D-ABAC-5CC1B3C4574D}"/>
            </a:ext>
          </a:extLst>
        </xdr:cNvPr>
        <xdr:cNvSpPr txBox="1"/>
      </xdr:nvSpPr>
      <xdr:spPr>
        <a:xfrm>
          <a:off x="5592296" y="7274853"/>
          <a:ext cx="560294" cy="365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8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145676</xdr:colOff>
      <xdr:row>29</xdr:row>
      <xdr:rowOff>129982</xdr:rowOff>
    </xdr:from>
    <xdr:to>
      <xdr:col>9</xdr:col>
      <xdr:colOff>286871</xdr:colOff>
      <xdr:row>29</xdr:row>
      <xdr:rowOff>129984</xdr:rowOff>
    </xdr:to>
    <xdr:cxnSp macro="">
      <xdr:nvCxnSpPr>
        <xdr:cNvPr id="38" name="直線矢印コネクタ 37">
          <a:extLst>
            <a:ext uri="{FF2B5EF4-FFF2-40B4-BE49-F238E27FC236}">
              <a16:creationId xmlns:a16="http://schemas.microsoft.com/office/drawing/2014/main" id="{0953BD91-6D7E-4FC5-A053-305D6760ADD1}"/>
            </a:ext>
          </a:extLst>
        </xdr:cNvPr>
        <xdr:cNvCxnSpPr>
          <a:stCxn id="36" idx="3"/>
          <a:endCxn id="37" idx="1"/>
        </xdr:cNvCxnSpPr>
      </xdr:nvCxnSpPr>
      <xdr:spPr>
        <a:xfrm flipV="1">
          <a:off x="5070101" y="7426132"/>
          <a:ext cx="522195" cy="2"/>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67234</xdr:colOff>
      <xdr:row>13</xdr:row>
      <xdr:rowOff>156883</xdr:rowOff>
    </xdr:from>
    <xdr:to>
      <xdr:col>4</xdr:col>
      <xdr:colOff>493058</xdr:colOff>
      <xdr:row>15</xdr:row>
      <xdr:rowOff>212911</xdr:rowOff>
    </xdr:to>
    <xdr:sp macro="" textlink="">
      <xdr:nvSpPr>
        <xdr:cNvPr id="39" name="テキスト ボックス 38">
          <a:extLst>
            <a:ext uri="{FF2B5EF4-FFF2-40B4-BE49-F238E27FC236}">
              <a16:creationId xmlns:a16="http://schemas.microsoft.com/office/drawing/2014/main" id="{1F4FAF91-379A-4D55-AA82-85D145DEEDAB}"/>
            </a:ext>
          </a:extLst>
        </xdr:cNvPr>
        <xdr:cNvSpPr txBox="1"/>
      </xdr:nvSpPr>
      <xdr:spPr>
        <a:xfrm>
          <a:off x="953059" y="3214408"/>
          <a:ext cx="1740274" cy="55132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総合計の金額</a:t>
          </a:r>
          <a:r>
            <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税込）が自動入力されます。</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280146</xdr:colOff>
      <xdr:row>12</xdr:row>
      <xdr:rowOff>0</xdr:rowOff>
    </xdr:from>
    <xdr:to>
      <xdr:col>5</xdr:col>
      <xdr:colOff>437029</xdr:colOff>
      <xdr:row>13</xdr:row>
      <xdr:rowOff>156883</xdr:rowOff>
    </xdr:to>
    <xdr:cxnSp macro="">
      <xdr:nvCxnSpPr>
        <xdr:cNvPr id="40" name="直線矢印コネクタ 39">
          <a:extLst>
            <a:ext uri="{FF2B5EF4-FFF2-40B4-BE49-F238E27FC236}">
              <a16:creationId xmlns:a16="http://schemas.microsoft.com/office/drawing/2014/main" id="{E792079C-10E3-4D3E-894F-4633938C3404}"/>
            </a:ext>
          </a:extLst>
        </xdr:cNvPr>
        <xdr:cNvCxnSpPr>
          <a:stCxn id="39" idx="0"/>
        </xdr:cNvCxnSpPr>
      </xdr:nvCxnSpPr>
      <xdr:spPr>
        <a:xfrm flipV="1">
          <a:off x="1823196" y="2771775"/>
          <a:ext cx="1471333" cy="442633"/>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199466</xdr:colOff>
      <xdr:row>30</xdr:row>
      <xdr:rowOff>40339</xdr:rowOff>
    </xdr:from>
    <xdr:to>
      <xdr:col>20</xdr:col>
      <xdr:colOff>690283</xdr:colOff>
      <xdr:row>32</xdr:row>
      <xdr:rowOff>28575</xdr:rowOff>
    </xdr:to>
    <xdr:sp macro="" textlink="">
      <xdr:nvSpPr>
        <xdr:cNvPr id="41" name="テキスト ボックス 40">
          <a:extLst>
            <a:ext uri="{FF2B5EF4-FFF2-40B4-BE49-F238E27FC236}">
              <a16:creationId xmlns:a16="http://schemas.microsoft.com/office/drawing/2014/main" id="{DFC8B775-21C9-4587-8C33-208D05CB4824}"/>
            </a:ext>
          </a:extLst>
        </xdr:cNvPr>
        <xdr:cNvSpPr txBox="1"/>
      </xdr:nvSpPr>
      <xdr:spPr>
        <a:xfrm>
          <a:off x="10924616" y="7584139"/>
          <a:ext cx="490817" cy="48353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ＭＳ Ｐゴシック" panose="020B0600070205080204" pitchFamily="50" charset="-128"/>
              <a:ea typeface="ＭＳ Ｐゴシック" panose="020B0600070205080204" pitchFamily="50" charset="-128"/>
            </a:rPr>
            <a:t>自動</a:t>
          </a:r>
          <a:endParaRPr kumimoji="1" lang="en-US" altLang="ja-JP" sz="1000" b="1">
            <a:latin typeface="ＭＳ Ｐゴシック" panose="020B0600070205080204" pitchFamily="50" charset="-128"/>
            <a:ea typeface="ＭＳ Ｐゴシック" panose="020B0600070205080204" pitchFamily="50" charset="-128"/>
          </a:endParaRPr>
        </a:p>
        <a:p>
          <a:pPr algn="ctr"/>
          <a:r>
            <a:rPr kumimoji="1" lang="ja-JP" altLang="en-US" sz="1000" b="1">
              <a:latin typeface="ＭＳ Ｐゴシック" panose="020B0600070205080204" pitchFamily="50" charset="-128"/>
              <a:ea typeface="ＭＳ Ｐゴシック" panose="020B0600070205080204" pitchFamily="50" charset="-128"/>
            </a:rPr>
            <a:t>計算</a:t>
          </a:r>
          <a:endParaRPr kumimoji="1" lang="en-US" altLang="ja-JP"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333375</xdr:colOff>
      <xdr:row>29</xdr:row>
      <xdr:rowOff>28575</xdr:rowOff>
    </xdr:from>
    <xdr:to>
      <xdr:col>3</xdr:col>
      <xdr:colOff>585177</xdr:colOff>
      <xdr:row>30</xdr:row>
      <xdr:rowOff>73658</xdr:rowOff>
    </xdr:to>
    <xdr:sp macro="" textlink="">
      <xdr:nvSpPr>
        <xdr:cNvPr id="42" name="テキスト ボックス 41">
          <a:extLst>
            <a:ext uri="{FF2B5EF4-FFF2-40B4-BE49-F238E27FC236}">
              <a16:creationId xmlns:a16="http://schemas.microsoft.com/office/drawing/2014/main" id="{EA0A135A-6985-412C-A531-2E8807C6EE40}"/>
            </a:ext>
          </a:extLst>
        </xdr:cNvPr>
        <xdr:cNvSpPr txBox="1"/>
      </xdr:nvSpPr>
      <xdr:spPr>
        <a:xfrm>
          <a:off x="638175" y="7324725"/>
          <a:ext cx="1490052" cy="29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弊社使用欄</a:t>
          </a:r>
          <a:r>
            <a:rPr kumimoji="1" lang="en-US" altLang="ja-JP" sz="1100"/>
            <a:t>】</a:t>
          </a:r>
          <a:endParaRPr kumimoji="1" lang="ja-JP" altLang="en-US" sz="1100"/>
        </a:p>
      </xdr:txBody>
    </xdr:sp>
    <xdr:clientData/>
  </xdr:twoCellAnchor>
  <xdr:twoCellAnchor editAs="oneCell">
    <xdr:from>
      <xdr:col>1</xdr:col>
      <xdr:colOff>452516</xdr:colOff>
      <xdr:row>30</xdr:row>
      <xdr:rowOff>189942</xdr:rowOff>
    </xdr:from>
    <xdr:to>
      <xdr:col>8</xdr:col>
      <xdr:colOff>6458</xdr:colOff>
      <xdr:row>35</xdr:row>
      <xdr:rowOff>55471</xdr:rowOff>
    </xdr:to>
    <xdr:pic>
      <xdr:nvPicPr>
        <xdr:cNvPr id="43" name="図 42">
          <a:extLst>
            <a:ext uri="{FF2B5EF4-FFF2-40B4-BE49-F238E27FC236}">
              <a16:creationId xmlns:a16="http://schemas.microsoft.com/office/drawing/2014/main" id="{1456210A-87D4-4AF9-80F6-55F15C594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316" y="7733742"/>
          <a:ext cx="4173567" cy="1103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317688</xdr:colOff>
      <xdr:row>0</xdr:row>
      <xdr:rowOff>291352</xdr:rowOff>
    </xdr:from>
    <xdr:to>
      <xdr:col>17</xdr:col>
      <xdr:colOff>661150</xdr:colOff>
      <xdr:row>2</xdr:row>
      <xdr:rowOff>22403</xdr:rowOff>
    </xdr:to>
    <xdr:sp macro="" textlink="">
      <xdr:nvSpPr>
        <xdr:cNvPr id="2" name="正方形/長方形 1">
          <a:extLst>
            <a:ext uri="{FF2B5EF4-FFF2-40B4-BE49-F238E27FC236}">
              <a16:creationId xmlns:a16="http://schemas.microsoft.com/office/drawing/2014/main" id="{0C650008-508F-47D4-A0B6-8C7122E53BBD}"/>
            </a:ext>
          </a:extLst>
        </xdr:cNvPr>
        <xdr:cNvSpPr/>
      </xdr:nvSpPr>
      <xdr:spPr>
        <a:xfrm rot="16200000">
          <a:off x="5453068" y="-1472178"/>
          <a:ext cx="340651" cy="3715312"/>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190499</xdr:colOff>
      <xdr:row>0</xdr:row>
      <xdr:rowOff>57698</xdr:rowOff>
    </xdr:from>
    <xdr:to>
      <xdr:col>21</xdr:col>
      <xdr:colOff>638735</xdr:colOff>
      <xdr:row>1</xdr:row>
      <xdr:rowOff>67235</xdr:rowOff>
    </xdr:to>
    <xdr:sp macro="" textlink="">
      <xdr:nvSpPr>
        <xdr:cNvPr id="3" name="テキスト ボックス 2">
          <a:extLst>
            <a:ext uri="{FF2B5EF4-FFF2-40B4-BE49-F238E27FC236}">
              <a16:creationId xmlns:a16="http://schemas.microsoft.com/office/drawing/2014/main" id="{3C8E934F-0CF9-44E3-94A0-8190A4959422}"/>
            </a:ext>
          </a:extLst>
        </xdr:cNvPr>
        <xdr:cNvSpPr txBox="1"/>
      </xdr:nvSpPr>
      <xdr:spPr>
        <a:xfrm>
          <a:off x="7334249" y="57698"/>
          <a:ext cx="1905561" cy="228612"/>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ＭＳ Ｐゴシック" panose="020B0600070205080204" pitchFamily="50" charset="-128"/>
              <a:ea typeface="ＭＳ Ｐゴシック" panose="020B0600070205080204" pitchFamily="50" charset="-128"/>
            </a:rPr>
            <a:t>現場名称を記入して下さい。</a:t>
          </a:r>
        </a:p>
      </xdr:txBody>
    </xdr:sp>
    <xdr:clientData/>
  </xdr:twoCellAnchor>
  <xdr:twoCellAnchor>
    <xdr:from>
      <xdr:col>9</xdr:col>
      <xdr:colOff>302001</xdr:colOff>
      <xdr:row>2</xdr:row>
      <xdr:rowOff>5593</xdr:rowOff>
    </xdr:from>
    <xdr:to>
      <xdr:col>17</xdr:col>
      <xdr:colOff>645464</xdr:colOff>
      <xdr:row>3</xdr:row>
      <xdr:rowOff>0</xdr:rowOff>
    </xdr:to>
    <xdr:sp macro="" textlink="">
      <xdr:nvSpPr>
        <xdr:cNvPr id="4" name="正方形/長方形 3">
          <a:extLst>
            <a:ext uri="{FF2B5EF4-FFF2-40B4-BE49-F238E27FC236}">
              <a16:creationId xmlns:a16="http://schemas.microsoft.com/office/drawing/2014/main" id="{6DE35D0B-C8EA-421F-B0B4-1EFD1A560BA2}"/>
            </a:ext>
          </a:extLst>
        </xdr:cNvPr>
        <xdr:cNvSpPr/>
      </xdr:nvSpPr>
      <xdr:spPr>
        <a:xfrm rot="16200000">
          <a:off x="5458104" y="-1169060"/>
          <a:ext cx="308732" cy="3724838"/>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152400</xdr:colOff>
      <xdr:row>3</xdr:row>
      <xdr:rowOff>313764</xdr:rowOff>
    </xdr:from>
    <xdr:to>
      <xdr:col>8</xdr:col>
      <xdr:colOff>168088</xdr:colOff>
      <xdr:row>5</xdr:row>
      <xdr:rowOff>89646</xdr:rowOff>
    </xdr:to>
    <xdr:sp macro="" textlink="">
      <xdr:nvSpPr>
        <xdr:cNvPr id="5" name="テキスト ボックス 4">
          <a:extLst>
            <a:ext uri="{FF2B5EF4-FFF2-40B4-BE49-F238E27FC236}">
              <a16:creationId xmlns:a16="http://schemas.microsoft.com/office/drawing/2014/main" id="{9A1C0A8B-50C8-42E5-A38F-205E02498290}"/>
            </a:ext>
          </a:extLst>
        </xdr:cNvPr>
        <xdr:cNvSpPr txBox="1"/>
      </xdr:nvSpPr>
      <xdr:spPr>
        <a:xfrm>
          <a:off x="152400" y="1161489"/>
          <a:ext cx="3035113" cy="271182"/>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latin typeface="ＭＳ Ｐゴシック" panose="020B0600070205080204" pitchFamily="50" charset="-128"/>
              <a:ea typeface="ＭＳ Ｐゴシック" panose="020B0600070205080204" pitchFamily="50" charset="-128"/>
            </a:rPr>
            <a:t>請負金額が確定している場合のみ記入して下さい。</a:t>
          </a:r>
        </a:p>
      </xdr:txBody>
    </xdr:sp>
    <xdr:clientData/>
  </xdr:twoCellAnchor>
  <xdr:twoCellAnchor>
    <xdr:from>
      <xdr:col>8</xdr:col>
      <xdr:colOff>168088</xdr:colOff>
      <xdr:row>3</xdr:row>
      <xdr:rowOff>190500</xdr:rowOff>
    </xdr:from>
    <xdr:to>
      <xdr:col>11</xdr:col>
      <xdr:colOff>212913</xdr:colOff>
      <xdr:row>4</xdr:row>
      <xdr:rowOff>151279</xdr:rowOff>
    </xdr:to>
    <xdr:cxnSp macro="">
      <xdr:nvCxnSpPr>
        <xdr:cNvPr id="6" name="直線矢印コネクタ 5">
          <a:extLst>
            <a:ext uri="{FF2B5EF4-FFF2-40B4-BE49-F238E27FC236}">
              <a16:creationId xmlns:a16="http://schemas.microsoft.com/office/drawing/2014/main" id="{18CA4626-E27A-460A-BFED-3F1771646738}"/>
            </a:ext>
          </a:extLst>
        </xdr:cNvPr>
        <xdr:cNvCxnSpPr>
          <a:cxnSpLocks/>
          <a:stCxn id="5" idx="3"/>
        </xdr:cNvCxnSpPr>
      </xdr:nvCxnSpPr>
      <xdr:spPr>
        <a:xfrm flipV="1">
          <a:off x="3187513" y="1038225"/>
          <a:ext cx="1521200" cy="275104"/>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571501</xdr:colOff>
      <xdr:row>4</xdr:row>
      <xdr:rowOff>33608</xdr:rowOff>
    </xdr:from>
    <xdr:to>
      <xdr:col>24</xdr:col>
      <xdr:colOff>1263465</xdr:colOff>
      <xdr:row>5</xdr:row>
      <xdr:rowOff>56029</xdr:rowOff>
    </xdr:to>
    <xdr:sp macro="" textlink="">
      <xdr:nvSpPr>
        <xdr:cNvPr id="7" name="テキスト ボックス 6">
          <a:extLst>
            <a:ext uri="{FF2B5EF4-FFF2-40B4-BE49-F238E27FC236}">
              <a16:creationId xmlns:a16="http://schemas.microsoft.com/office/drawing/2014/main" id="{0F047714-486F-449C-B8CF-639E179613CB}"/>
            </a:ext>
          </a:extLst>
        </xdr:cNvPr>
        <xdr:cNvSpPr txBox="1"/>
      </xdr:nvSpPr>
      <xdr:spPr>
        <a:xfrm>
          <a:off x="8524876" y="1195658"/>
          <a:ext cx="3111314" cy="20339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latin typeface="ＭＳ Ｐゴシック" panose="020B0600070205080204" pitchFamily="50" charset="-128"/>
              <a:ea typeface="ＭＳ Ｐゴシック" panose="020B0600070205080204" pitchFamily="50" charset="-128"/>
            </a:rPr>
            <a:t>合計請求書の会社名・請求日を入力すると自動入力。</a:t>
          </a:r>
        </a:p>
      </xdr:txBody>
    </xdr:sp>
    <xdr:clientData/>
  </xdr:twoCellAnchor>
  <xdr:twoCellAnchor>
    <xdr:from>
      <xdr:col>10</xdr:col>
      <xdr:colOff>705970</xdr:colOff>
      <xdr:row>5</xdr:row>
      <xdr:rowOff>403399</xdr:rowOff>
    </xdr:from>
    <xdr:to>
      <xdr:col>17</xdr:col>
      <xdr:colOff>22416</xdr:colOff>
      <xdr:row>11</xdr:row>
      <xdr:rowOff>85151</xdr:rowOff>
    </xdr:to>
    <xdr:sp macro="" textlink="">
      <xdr:nvSpPr>
        <xdr:cNvPr id="8" name="正方形/長方形 7">
          <a:extLst>
            <a:ext uri="{FF2B5EF4-FFF2-40B4-BE49-F238E27FC236}">
              <a16:creationId xmlns:a16="http://schemas.microsoft.com/office/drawing/2014/main" id="{EE223F4D-BF85-448D-A81C-01ABFCC49C6A}"/>
            </a:ext>
          </a:extLst>
        </xdr:cNvPr>
        <xdr:cNvSpPr/>
      </xdr:nvSpPr>
      <xdr:spPr>
        <a:xfrm rot="16200000">
          <a:off x="5023879" y="1219465"/>
          <a:ext cx="1615327" cy="2669246"/>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11206</xdr:colOff>
      <xdr:row>5</xdr:row>
      <xdr:rowOff>400039</xdr:rowOff>
    </xdr:from>
    <xdr:to>
      <xdr:col>11</xdr:col>
      <xdr:colOff>22412</xdr:colOff>
      <xdr:row>11</xdr:row>
      <xdr:rowOff>78430</xdr:rowOff>
    </xdr:to>
    <xdr:sp macro="" textlink="">
      <xdr:nvSpPr>
        <xdr:cNvPr id="9" name="正方形/長方形 8">
          <a:extLst>
            <a:ext uri="{FF2B5EF4-FFF2-40B4-BE49-F238E27FC236}">
              <a16:creationId xmlns:a16="http://schemas.microsoft.com/office/drawing/2014/main" id="{9AFC8593-EFCA-4781-907A-C0B60EE002BD}"/>
            </a:ext>
          </a:extLst>
        </xdr:cNvPr>
        <xdr:cNvSpPr/>
      </xdr:nvSpPr>
      <xdr:spPr>
        <a:xfrm rot="16200000">
          <a:off x="2325501" y="1162319"/>
          <a:ext cx="1611966" cy="2773456"/>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0</xdr:colOff>
      <xdr:row>12</xdr:row>
      <xdr:rowOff>73776</xdr:rowOff>
    </xdr:from>
    <xdr:to>
      <xdr:col>10</xdr:col>
      <xdr:colOff>347383</xdr:colOff>
      <xdr:row>14</xdr:row>
      <xdr:rowOff>11206</xdr:rowOff>
    </xdr:to>
    <xdr:sp macro="" textlink="">
      <xdr:nvSpPr>
        <xdr:cNvPr id="10" name="テキスト ボックス 9">
          <a:extLst>
            <a:ext uri="{FF2B5EF4-FFF2-40B4-BE49-F238E27FC236}">
              <a16:creationId xmlns:a16="http://schemas.microsoft.com/office/drawing/2014/main" id="{2ACB3B08-2B54-4D0B-A29F-76D665ED6CF6}"/>
            </a:ext>
          </a:extLst>
        </xdr:cNvPr>
        <xdr:cNvSpPr txBox="1"/>
      </xdr:nvSpPr>
      <xdr:spPr>
        <a:xfrm>
          <a:off x="1733550" y="3655176"/>
          <a:ext cx="2404783" cy="54703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ＭＳ Ｐゴシック" panose="020B0600070205080204" pitchFamily="50" charset="-128"/>
              <a:ea typeface="ＭＳ Ｐゴシック" panose="020B0600070205080204" pitchFamily="50" charset="-128"/>
            </a:rPr>
            <a:t>弊社担当者と打合せしている、工事の請負内容を記入して下さい。</a:t>
          </a:r>
        </a:p>
      </xdr:txBody>
    </xdr:sp>
    <xdr:clientData/>
  </xdr:twoCellAnchor>
  <xdr:twoCellAnchor>
    <xdr:from>
      <xdr:col>8</xdr:col>
      <xdr:colOff>78441</xdr:colOff>
      <xdr:row>10</xdr:row>
      <xdr:rowOff>22404</xdr:rowOff>
    </xdr:from>
    <xdr:to>
      <xdr:col>8</xdr:col>
      <xdr:colOff>97351</xdr:colOff>
      <xdr:row>12</xdr:row>
      <xdr:rowOff>100842</xdr:rowOff>
    </xdr:to>
    <xdr:cxnSp macro="">
      <xdr:nvCxnSpPr>
        <xdr:cNvPr id="11" name="直線矢印コネクタ 10">
          <a:extLst>
            <a:ext uri="{FF2B5EF4-FFF2-40B4-BE49-F238E27FC236}">
              <a16:creationId xmlns:a16="http://schemas.microsoft.com/office/drawing/2014/main" id="{FA12F89B-A5A1-4145-B14A-EC053BD406C7}"/>
            </a:ext>
          </a:extLst>
        </xdr:cNvPr>
        <xdr:cNvCxnSpPr/>
      </xdr:nvCxnSpPr>
      <xdr:spPr>
        <a:xfrm flipV="1">
          <a:off x="3097866" y="2994204"/>
          <a:ext cx="18910" cy="688038"/>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313764</xdr:colOff>
      <xdr:row>14</xdr:row>
      <xdr:rowOff>145666</xdr:rowOff>
    </xdr:from>
    <xdr:to>
      <xdr:col>16</xdr:col>
      <xdr:colOff>398928</xdr:colOff>
      <xdr:row>19</xdr:row>
      <xdr:rowOff>89647</xdr:rowOff>
    </xdr:to>
    <xdr:sp macro="" textlink="">
      <xdr:nvSpPr>
        <xdr:cNvPr id="12" name="テキスト ボックス 11">
          <a:extLst>
            <a:ext uri="{FF2B5EF4-FFF2-40B4-BE49-F238E27FC236}">
              <a16:creationId xmlns:a16="http://schemas.microsoft.com/office/drawing/2014/main" id="{2D471DAD-6987-41E0-AD05-6BA8169B7800}"/>
            </a:ext>
          </a:extLst>
        </xdr:cNvPr>
        <xdr:cNvSpPr txBox="1"/>
      </xdr:nvSpPr>
      <xdr:spPr>
        <a:xfrm>
          <a:off x="3761814" y="4336666"/>
          <a:ext cx="3361764" cy="146798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請求回に応じた税抜き金額を記入して下さい。入力した金額に対して、％が表記されます。</a:t>
          </a:r>
          <a:endParaRPr kumimoji="1" lang="en-US" altLang="ja-JP" sz="1100" b="1">
            <a:latin typeface="ＭＳ Ｐゴシック" panose="020B0600070205080204" pitchFamily="50" charset="-128"/>
            <a:ea typeface="ＭＳ Ｐゴシック" panose="020B0600070205080204" pitchFamily="50" charset="-128"/>
          </a:endParaRPr>
        </a:p>
        <a:p>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積み上げ方式での入力となりますので、請負工事の第１回請求から履歴を残して入力し作成して下さい。</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solidFill>
                <a:srgbClr val="FF0000"/>
              </a:solidFill>
              <a:latin typeface="ＭＳ Ｐゴシック" panose="020B0600070205080204" pitchFamily="50" charset="-128"/>
              <a:ea typeface="ＭＳ Ｐゴシック" panose="020B0600070205080204" pitchFamily="50" charset="-128"/>
            </a:rPr>
            <a:t>本請求書を使用する以前からの現場の請求がある場合は、第１回目の請求にさかのぼり全ての請求を記入して下さい。</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125504</xdr:colOff>
      <xdr:row>9</xdr:row>
      <xdr:rowOff>179283</xdr:rowOff>
    </xdr:from>
    <xdr:to>
      <xdr:col>15</xdr:col>
      <xdr:colOff>125504</xdr:colOff>
      <xdr:row>14</xdr:row>
      <xdr:rowOff>134460</xdr:rowOff>
    </xdr:to>
    <xdr:cxnSp macro="">
      <xdr:nvCxnSpPr>
        <xdr:cNvPr id="13" name="直線矢印コネクタ 12">
          <a:extLst>
            <a:ext uri="{FF2B5EF4-FFF2-40B4-BE49-F238E27FC236}">
              <a16:creationId xmlns:a16="http://schemas.microsoft.com/office/drawing/2014/main" id="{ADA6BCEB-2940-4E3C-8E06-64E4CF15D253}"/>
            </a:ext>
          </a:extLst>
        </xdr:cNvPr>
        <xdr:cNvCxnSpPr/>
      </xdr:nvCxnSpPr>
      <xdr:spPr>
        <a:xfrm flipV="1">
          <a:off x="6326279" y="2846283"/>
          <a:ext cx="0" cy="1479177"/>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293591</xdr:colOff>
      <xdr:row>12</xdr:row>
      <xdr:rowOff>17919</xdr:rowOff>
    </xdr:from>
    <xdr:to>
      <xdr:col>24</xdr:col>
      <xdr:colOff>739586</xdr:colOff>
      <xdr:row>16</xdr:row>
      <xdr:rowOff>284069</xdr:rowOff>
    </xdr:to>
    <xdr:sp macro="" textlink="">
      <xdr:nvSpPr>
        <xdr:cNvPr id="14" name="テキスト ボックス 13">
          <a:extLst>
            <a:ext uri="{FF2B5EF4-FFF2-40B4-BE49-F238E27FC236}">
              <a16:creationId xmlns:a16="http://schemas.microsoft.com/office/drawing/2014/main" id="{C500E59E-DC93-4F16-B4D1-8F7958A8A0D8}"/>
            </a:ext>
          </a:extLst>
        </xdr:cNvPr>
        <xdr:cNvSpPr txBox="1"/>
      </xdr:nvSpPr>
      <xdr:spPr>
        <a:xfrm>
          <a:off x="7437341" y="3599319"/>
          <a:ext cx="3674970" cy="148535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残金については、１回ずつの請求に対する残金ではなく、契約金額の各月請求時点での請求合計金額の残りの金額となります。請求回毎に金額及び％の計算を入力して下さい。</a:t>
          </a:r>
          <a:endParaRPr kumimoji="1" lang="en-US" altLang="ja-JP" sz="1100" b="1">
            <a:latin typeface="ＭＳ Ｐゴシック" panose="020B0600070205080204" pitchFamily="50" charset="-128"/>
            <a:ea typeface="ＭＳ Ｐゴシック" panose="020B0600070205080204" pitchFamily="50" charset="-128"/>
          </a:endParaRPr>
        </a:p>
        <a:p>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積み上げ方式での入力となりますので、請負工事の第１回請求から履歴を残して入力し作成して下さい。</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本請求書を使用する以前からの現場の請求がある場合は、第１回目の請求にさかのぼり全ての</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残</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請求を記入して下さい。</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62751</xdr:colOff>
      <xdr:row>10</xdr:row>
      <xdr:rowOff>62742</xdr:rowOff>
    </xdr:from>
    <xdr:to>
      <xdr:col>21</xdr:col>
      <xdr:colOff>67234</xdr:colOff>
      <xdr:row>12</xdr:row>
      <xdr:rowOff>11196</xdr:rowOff>
    </xdr:to>
    <xdr:cxnSp macro="">
      <xdr:nvCxnSpPr>
        <xdr:cNvPr id="15" name="直線矢印コネクタ 14">
          <a:extLst>
            <a:ext uri="{FF2B5EF4-FFF2-40B4-BE49-F238E27FC236}">
              <a16:creationId xmlns:a16="http://schemas.microsoft.com/office/drawing/2014/main" id="{7881744D-99D3-4391-906B-4614E84AE897}"/>
            </a:ext>
          </a:extLst>
        </xdr:cNvPr>
        <xdr:cNvCxnSpPr/>
      </xdr:nvCxnSpPr>
      <xdr:spPr>
        <a:xfrm flipH="1" flipV="1">
          <a:off x="8663826" y="3034542"/>
          <a:ext cx="4483" cy="558054"/>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493059</xdr:colOff>
      <xdr:row>11</xdr:row>
      <xdr:rowOff>228590</xdr:rowOff>
    </xdr:from>
    <xdr:to>
      <xdr:col>14</xdr:col>
      <xdr:colOff>246530</xdr:colOff>
      <xdr:row>13</xdr:row>
      <xdr:rowOff>291353</xdr:rowOff>
    </xdr:to>
    <xdr:sp macro="" textlink="">
      <xdr:nvSpPr>
        <xdr:cNvPr id="16" name="テキスト ボックス 15">
          <a:extLst>
            <a:ext uri="{FF2B5EF4-FFF2-40B4-BE49-F238E27FC236}">
              <a16:creationId xmlns:a16="http://schemas.microsoft.com/office/drawing/2014/main" id="{13C0AA01-C618-49E2-B63F-15F030D7E84B}"/>
            </a:ext>
          </a:extLst>
        </xdr:cNvPr>
        <xdr:cNvSpPr txBox="1"/>
      </xdr:nvSpPr>
      <xdr:spPr>
        <a:xfrm>
          <a:off x="4284009" y="3505190"/>
          <a:ext cx="1639421" cy="67236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ＭＳ Ｐゴシック" panose="020B0600070205080204" pitchFamily="50" charset="-128"/>
              <a:ea typeface="ＭＳ Ｐゴシック" panose="020B0600070205080204" pitchFamily="50" charset="-128"/>
            </a:rPr>
            <a:t>％の右金額</a:t>
          </a:r>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税抜</a:t>
          </a:r>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を入力すると自動で％が計上されます。</a:t>
          </a:r>
        </a:p>
      </xdr:txBody>
    </xdr:sp>
    <xdr:clientData/>
  </xdr:twoCellAnchor>
  <xdr:twoCellAnchor>
    <xdr:from>
      <xdr:col>17</xdr:col>
      <xdr:colOff>11210</xdr:colOff>
      <xdr:row>5</xdr:row>
      <xdr:rowOff>410125</xdr:rowOff>
    </xdr:from>
    <xdr:to>
      <xdr:col>23</xdr:col>
      <xdr:colOff>5</xdr:colOff>
      <xdr:row>11</xdr:row>
      <xdr:rowOff>91877</xdr:rowOff>
    </xdr:to>
    <xdr:sp macro="" textlink="">
      <xdr:nvSpPr>
        <xdr:cNvPr id="17" name="正方形/長方形 16">
          <a:extLst>
            <a:ext uri="{FF2B5EF4-FFF2-40B4-BE49-F238E27FC236}">
              <a16:creationId xmlns:a16="http://schemas.microsoft.com/office/drawing/2014/main" id="{AC524F79-283C-4DA4-99EB-2C391AD2007F}"/>
            </a:ext>
          </a:extLst>
        </xdr:cNvPr>
        <xdr:cNvSpPr/>
      </xdr:nvSpPr>
      <xdr:spPr>
        <a:xfrm rot="16200000">
          <a:off x="7737106" y="1171004"/>
          <a:ext cx="1615327" cy="2779620"/>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235322</xdr:colOff>
      <xdr:row>10</xdr:row>
      <xdr:rowOff>118772</xdr:rowOff>
    </xdr:from>
    <xdr:to>
      <xdr:col>11</xdr:col>
      <xdr:colOff>253252</xdr:colOff>
      <xdr:row>11</xdr:row>
      <xdr:rowOff>235312</xdr:rowOff>
    </xdr:to>
    <xdr:cxnSp macro="">
      <xdr:nvCxnSpPr>
        <xdr:cNvPr id="18" name="直線矢印コネクタ 17">
          <a:extLst>
            <a:ext uri="{FF2B5EF4-FFF2-40B4-BE49-F238E27FC236}">
              <a16:creationId xmlns:a16="http://schemas.microsoft.com/office/drawing/2014/main" id="{7B832EB1-22CC-44BF-BE9C-695821C48C5A}"/>
            </a:ext>
          </a:extLst>
        </xdr:cNvPr>
        <xdr:cNvCxnSpPr/>
      </xdr:nvCxnSpPr>
      <xdr:spPr>
        <a:xfrm flipV="1">
          <a:off x="4731122" y="3090572"/>
          <a:ext cx="17930" cy="421340"/>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192741</xdr:colOff>
      <xdr:row>27</xdr:row>
      <xdr:rowOff>44823</xdr:rowOff>
    </xdr:from>
    <xdr:to>
      <xdr:col>24</xdr:col>
      <xdr:colOff>235324</xdr:colOff>
      <xdr:row>27</xdr:row>
      <xdr:rowOff>347382</xdr:rowOff>
    </xdr:to>
    <xdr:sp macro="" textlink="">
      <xdr:nvSpPr>
        <xdr:cNvPr id="19" name="テキスト ボックス 18">
          <a:extLst>
            <a:ext uri="{FF2B5EF4-FFF2-40B4-BE49-F238E27FC236}">
              <a16:creationId xmlns:a16="http://schemas.microsoft.com/office/drawing/2014/main" id="{0E8D469A-9826-46AC-ADF1-D0F79C691B94}"/>
            </a:ext>
          </a:extLst>
        </xdr:cNvPr>
        <xdr:cNvSpPr txBox="1"/>
      </xdr:nvSpPr>
      <xdr:spPr>
        <a:xfrm>
          <a:off x="9765366" y="7979148"/>
          <a:ext cx="842683" cy="30255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ＭＳ Ｐゴシック" panose="020B0600070205080204" pitchFamily="50" charset="-128"/>
              <a:ea typeface="ＭＳ Ｐゴシック" panose="020B0600070205080204" pitchFamily="50" charset="-128"/>
            </a:rPr>
            <a:t>自動計算</a:t>
          </a:r>
        </a:p>
      </xdr:txBody>
    </xdr:sp>
    <xdr:clientData/>
  </xdr:twoCellAnchor>
  <xdr:twoCellAnchor>
    <xdr:from>
      <xdr:col>3</xdr:col>
      <xdr:colOff>42022</xdr:colOff>
      <xdr:row>27</xdr:row>
      <xdr:rowOff>30246</xdr:rowOff>
    </xdr:from>
    <xdr:to>
      <xdr:col>9</xdr:col>
      <xdr:colOff>96931</xdr:colOff>
      <xdr:row>27</xdr:row>
      <xdr:rowOff>344022</xdr:rowOff>
    </xdr:to>
    <xdr:sp macro="" textlink="">
      <xdr:nvSpPr>
        <xdr:cNvPr id="20" name="テキスト ボックス 19">
          <a:extLst>
            <a:ext uri="{FF2B5EF4-FFF2-40B4-BE49-F238E27FC236}">
              <a16:creationId xmlns:a16="http://schemas.microsoft.com/office/drawing/2014/main" id="{B3C53807-C7FF-400B-A8E6-542ACA66E7E6}"/>
            </a:ext>
          </a:extLst>
        </xdr:cNvPr>
        <xdr:cNvSpPr txBox="1"/>
      </xdr:nvSpPr>
      <xdr:spPr>
        <a:xfrm>
          <a:off x="1013572" y="7964571"/>
          <a:ext cx="2531409" cy="313776"/>
        </a:xfrm>
        <a:prstGeom prst="rect">
          <a:avLst/>
        </a:prstGeom>
        <a:noFill/>
        <a:ln w="508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ＭＳ Ｐゴシック" panose="020B0600070205080204" pitchFamily="50" charset="-128"/>
              <a:ea typeface="ＭＳ Ｐゴシック" panose="020B0600070205080204" pitchFamily="50" charset="-128"/>
            </a:rPr>
            <a:t>←この部分のみ記入して下さい。</a:t>
          </a:r>
          <a:endParaRPr kumimoji="1" lang="ja-JP" altLang="en-US" sz="1600" b="1">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213715</xdr:colOff>
      <xdr:row>27</xdr:row>
      <xdr:rowOff>92407</xdr:rowOff>
    </xdr:from>
    <xdr:to>
      <xdr:col>1</xdr:col>
      <xdr:colOff>217717</xdr:colOff>
      <xdr:row>27</xdr:row>
      <xdr:rowOff>243822</xdr:rowOff>
    </xdr:to>
    <xdr:sp macro="" textlink="">
      <xdr:nvSpPr>
        <xdr:cNvPr id="21" name="正方形/長方形 20">
          <a:extLst>
            <a:ext uri="{FF2B5EF4-FFF2-40B4-BE49-F238E27FC236}">
              <a16:creationId xmlns:a16="http://schemas.microsoft.com/office/drawing/2014/main" id="{C8259035-3372-4AF2-BF37-9A309B594389}"/>
            </a:ext>
          </a:extLst>
        </xdr:cNvPr>
        <xdr:cNvSpPr/>
      </xdr:nvSpPr>
      <xdr:spPr>
        <a:xfrm>
          <a:off x="213715" y="8026732"/>
          <a:ext cx="327852" cy="151415"/>
        </a:xfrm>
        <a:prstGeom prst="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84649</xdr:colOff>
      <xdr:row>27</xdr:row>
      <xdr:rowOff>89403</xdr:rowOff>
    </xdr:from>
    <xdr:to>
      <xdr:col>3</xdr:col>
      <xdr:colOff>53223</xdr:colOff>
      <xdr:row>27</xdr:row>
      <xdr:rowOff>258291</xdr:rowOff>
    </xdr:to>
    <xdr:sp macro="" textlink="">
      <xdr:nvSpPr>
        <xdr:cNvPr id="22" name="楕円 21">
          <a:extLst>
            <a:ext uri="{FF2B5EF4-FFF2-40B4-BE49-F238E27FC236}">
              <a16:creationId xmlns:a16="http://schemas.microsoft.com/office/drawing/2014/main" id="{C2AA80D4-5CD9-459F-9EE9-127335AD012B}"/>
            </a:ext>
          </a:extLst>
        </xdr:cNvPr>
        <xdr:cNvSpPr/>
      </xdr:nvSpPr>
      <xdr:spPr>
        <a:xfrm>
          <a:off x="732349" y="8023728"/>
          <a:ext cx="292424" cy="168888"/>
        </a:xfrm>
        <a:prstGeom prst="ellipse">
          <a:avLst/>
        </a:prstGeom>
        <a:noFill/>
        <a:ln w="5080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78441</xdr:colOff>
      <xdr:row>0</xdr:row>
      <xdr:rowOff>190499</xdr:rowOff>
    </xdr:from>
    <xdr:to>
      <xdr:col>17</xdr:col>
      <xdr:colOff>201706</xdr:colOff>
      <xdr:row>1</xdr:row>
      <xdr:rowOff>78441</xdr:rowOff>
    </xdr:to>
    <xdr:cxnSp macro="">
      <xdr:nvCxnSpPr>
        <xdr:cNvPr id="23" name="直線矢印コネクタ 22">
          <a:extLst>
            <a:ext uri="{FF2B5EF4-FFF2-40B4-BE49-F238E27FC236}">
              <a16:creationId xmlns:a16="http://schemas.microsoft.com/office/drawing/2014/main" id="{10F07826-8FAF-46A3-BC94-3FC352A2CC89}"/>
            </a:ext>
          </a:extLst>
        </xdr:cNvPr>
        <xdr:cNvCxnSpPr/>
      </xdr:nvCxnSpPr>
      <xdr:spPr>
        <a:xfrm flipH="1">
          <a:off x="6803091" y="190499"/>
          <a:ext cx="542365" cy="107017"/>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105056</xdr:colOff>
      <xdr:row>2</xdr:row>
      <xdr:rowOff>44823</xdr:rowOff>
    </xdr:from>
    <xdr:to>
      <xdr:col>23</xdr:col>
      <xdr:colOff>268941</xdr:colOff>
      <xdr:row>4</xdr:row>
      <xdr:rowOff>33608</xdr:rowOff>
    </xdr:to>
    <xdr:cxnSp macro="">
      <xdr:nvCxnSpPr>
        <xdr:cNvPr id="24" name="直線矢印コネクタ 23">
          <a:extLst>
            <a:ext uri="{FF2B5EF4-FFF2-40B4-BE49-F238E27FC236}">
              <a16:creationId xmlns:a16="http://schemas.microsoft.com/office/drawing/2014/main" id="{9A587A58-C592-4CD5-86A0-EDF9AADECC57}"/>
            </a:ext>
          </a:extLst>
        </xdr:cNvPr>
        <xdr:cNvCxnSpPr>
          <a:stCxn id="7" idx="0"/>
        </xdr:cNvCxnSpPr>
      </xdr:nvCxnSpPr>
      <xdr:spPr>
        <a:xfrm flipV="1">
          <a:off x="10039631" y="578223"/>
          <a:ext cx="163885" cy="617435"/>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31375</xdr:colOff>
      <xdr:row>27</xdr:row>
      <xdr:rowOff>40340</xdr:rowOff>
    </xdr:from>
    <xdr:to>
      <xdr:col>15</xdr:col>
      <xdr:colOff>459441</xdr:colOff>
      <xdr:row>27</xdr:row>
      <xdr:rowOff>342899</xdr:rowOff>
    </xdr:to>
    <xdr:sp macro="" textlink="">
      <xdr:nvSpPr>
        <xdr:cNvPr id="25" name="テキスト ボックス 24">
          <a:extLst>
            <a:ext uri="{FF2B5EF4-FFF2-40B4-BE49-F238E27FC236}">
              <a16:creationId xmlns:a16="http://schemas.microsoft.com/office/drawing/2014/main" id="{514CCC09-D866-40D5-B0D4-F35943205E5C}"/>
            </a:ext>
          </a:extLst>
        </xdr:cNvPr>
        <xdr:cNvSpPr txBox="1"/>
      </xdr:nvSpPr>
      <xdr:spPr>
        <a:xfrm>
          <a:off x="5708275" y="7974665"/>
          <a:ext cx="951941" cy="30255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ＭＳ Ｐゴシック" panose="020B0600070205080204" pitchFamily="50" charset="-128"/>
              <a:ea typeface="ＭＳ Ｐゴシック" panose="020B0600070205080204" pitchFamily="50" charset="-128"/>
            </a:rPr>
            <a:t>自動計算</a:t>
          </a:r>
        </a:p>
      </xdr:txBody>
    </xdr:sp>
    <xdr:clientData/>
  </xdr:twoCellAnchor>
  <xdr:twoCellAnchor>
    <xdr:from>
      <xdr:col>23</xdr:col>
      <xdr:colOff>11208</xdr:colOff>
      <xdr:row>5</xdr:row>
      <xdr:rowOff>410122</xdr:rowOff>
    </xdr:from>
    <xdr:to>
      <xdr:col>24</xdr:col>
      <xdr:colOff>1613647</xdr:colOff>
      <xdr:row>11</xdr:row>
      <xdr:rowOff>100851</xdr:rowOff>
    </xdr:to>
    <xdr:sp macro="" textlink="">
      <xdr:nvSpPr>
        <xdr:cNvPr id="26" name="正方形/長方形 25">
          <a:extLst>
            <a:ext uri="{FF2B5EF4-FFF2-40B4-BE49-F238E27FC236}">
              <a16:creationId xmlns:a16="http://schemas.microsoft.com/office/drawing/2014/main" id="{10FD9E2F-696A-43FA-8CA0-61DFF2014082}"/>
            </a:ext>
          </a:extLst>
        </xdr:cNvPr>
        <xdr:cNvSpPr/>
      </xdr:nvSpPr>
      <xdr:spPr>
        <a:xfrm rot="16200000">
          <a:off x="10153926" y="1545004"/>
          <a:ext cx="1624304" cy="2040589"/>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319931</xdr:colOff>
      <xdr:row>3</xdr:row>
      <xdr:rowOff>1111</xdr:rowOff>
    </xdr:from>
    <xdr:to>
      <xdr:col>17</xdr:col>
      <xdr:colOff>663394</xdr:colOff>
      <xdr:row>3</xdr:row>
      <xdr:rowOff>275665</xdr:rowOff>
    </xdr:to>
    <xdr:sp macro="" textlink="">
      <xdr:nvSpPr>
        <xdr:cNvPr id="27" name="正方形/長方形 26">
          <a:extLst>
            <a:ext uri="{FF2B5EF4-FFF2-40B4-BE49-F238E27FC236}">
              <a16:creationId xmlns:a16="http://schemas.microsoft.com/office/drawing/2014/main" id="{E1356C14-452E-4EC7-9598-98260EEE596D}"/>
            </a:ext>
          </a:extLst>
        </xdr:cNvPr>
        <xdr:cNvSpPr/>
      </xdr:nvSpPr>
      <xdr:spPr>
        <a:xfrm rot="16200000">
          <a:off x="5483598" y="-866781"/>
          <a:ext cx="274554" cy="3705788"/>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667870</xdr:colOff>
      <xdr:row>3</xdr:row>
      <xdr:rowOff>8393</xdr:rowOff>
    </xdr:from>
    <xdr:to>
      <xdr:col>21</xdr:col>
      <xdr:colOff>835958</xdr:colOff>
      <xdr:row>3</xdr:row>
      <xdr:rowOff>275664</xdr:rowOff>
    </xdr:to>
    <xdr:sp macro="" textlink="">
      <xdr:nvSpPr>
        <xdr:cNvPr id="28" name="テキスト ボックス 27">
          <a:extLst>
            <a:ext uri="{FF2B5EF4-FFF2-40B4-BE49-F238E27FC236}">
              <a16:creationId xmlns:a16="http://schemas.microsoft.com/office/drawing/2014/main" id="{B1A6CCC9-2CFA-465C-B210-CCB242B3E5CC}"/>
            </a:ext>
          </a:extLst>
        </xdr:cNvPr>
        <xdr:cNvSpPr txBox="1"/>
      </xdr:nvSpPr>
      <xdr:spPr>
        <a:xfrm>
          <a:off x="7478245" y="856118"/>
          <a:ext cx="1958788" cy="26727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契約工期を記入して下さい。</a:t>
          </a:r>
        </a:p>
      </xdr:txBody>
    </xdr:sp>
    <xdr:clientData/>
  </xdr:twoCellAnchor>
  <xdr:twoCellAnchor>
    <xdr:from>
      <xdr:col>17</xdr:col>
      <xdr:colOff>396414</xdr:colOff>
      <xdr:row>2</xdr:row>
      <xdr:rowOff>141195</xdr:rowOff>
    </xdr:from>
    <xdr:to>
      <xdr:col>19</xdr:col>
      <xdr:colOff>197223</xdr:colOff>
      <xdr:row>2</xdr:row>
      <xdr:rowOff>242047</xdr:rowOff>
    </xdr:to>
    <xdr:cxnSp macro="">
      <xdr:nvCxnSpPr>
        <xdr:cNvPr id="29" name="直線矢印コネクタ 28">
          <a:extLst>
            <a:ext uri="{FF2B5EF4-FFF2-40B4-BE49-F238E27FC236}">
              <a16:creationId xmlns:a16="http://schemas.microsoft.com/office/drawing/2014/main" id="{9650FE2D-2F63-4247-9989-A719F52809B3}"/>
            </a:ext>
          </a:extLst>
        </xdr:cNvPr>
        <xdr:cNvCxnSpPr/>
      </xdr:nvCxnSpPr>
      <xdr:spPr>
        <a:xfrm flipH="1" flipV="1">
          <a:off x="7473489" y="674595"/>
          <a:ext cx="438984" cy="100852"/>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320489</xdr:colOff>
      <xdr:row>5</xdr:row>
      <xdr:rowOff>406761</xdr:rowOff>
    </xdr:from>
    <xdr:to>
      <xdr:col>4</xdr:col>
      <xdr:colOff>11206</xdr:colOff>
      <xdr:row>11</xdr:row>
      <xdr:rowOff>85152</xdr:rowOff>
    </xdr:to>
    <xdr:sp macro="" textlink="">
      <xdr:nvSpPr>
        <xdr:cNvPr id="30" name="正方形/長方形 29">
          <a:extLst>
            <a:ext uri="{FF2B5EF4-FFF2-40B4-BE49-F238E27FC236}">
              <a16:creationId xmlns:a16="http://schemas.microsoft.com/office/drawing/2014/main" id="{DF7FF021-D92B-4CD0-A453-B628D4F999AD}"/>
            </a:ext>
          </a:extLst>
        </xdr:cNvPr>
        <xdr:cNvSpPr/>
      </xdr:nvSpPr>
      <xdr:spPr>
        <a:xfrm rot="16200000">
          <a:off x="398090" y="2319885"/>
          <a:ext cx="1611966" cy="471767"/>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118782</xdr:colOff>
      <xdr:row>11</xdr:row>
      <xdr:rowOff>224107</xdr:rowOff>
    </xdr:from>
    <xdr:to>
      <xdr:col>4</xdr:col>
      <xdr:colOff>112059</xdr:colOff>
      <xdr:row>14</xdr:row>
      <xdr:rowOff>268941</xdr:rowOff>
    </xdr:to>
    <xdr:sp macro="" textlink="">
      <xdr:nvSpPr>
        <xdr:cNvPr id="31" name="テキスト ボックス 30">
          <a:extLst>
            <a:ext uri="{FF2B5EF4-FFF2-40B4-BE49-F238E27FC236}">
              <a16:creationId xmlns:a16="http://schemas.microsoft.com/office/drawing/2014/main" id="{D0C6B463-711F-4117-9476-B3D038AC96FE}"/>
            </a:ext>
          </a:extLst>
        </xdr:cNvPr>
        <xdr:cNvSpPr txBox="1"/>
      </xdr:nvSpPr>
      <xdr:spPr>
        <a:xfrm>
          <a:off x="766482" y="3500707"/>
          <a:ext cx="774327" cy="95923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ＭＳ Ｐゴシック" panose="020B0600070205080204" pitchFamily="50" charset="-128"/>
              <a:ea typeface="ＭＳ Ｐゴシック" panose="020B0600070205080204" pitchFamily="50" charset="-128"/>
            </a:rPr>
            <a:t>請求月を入力して下さい。</a:t>
          </a:r>
        </a:p>
      </xdr:txBody>
    </xdr:sp>
    <xdr:clientData/>
  </xdr:twoCellAnchor>
  <xdr:twoCellAnchor>
    <xdr:from>
      <xdr:col>3</xdr:col>
      <xdr:colOff>242045</xdr:colOff>
      <xdr:row>10</xdr:row>
      <xdr:rowOff>114289</xdr:rowOff>
    </xdr:from>
    <xdr:to>
      <xdr:col>3</xdr:col>
      <xdr:colOff>259975</xdr:colOff>
      <xdr:row>11</xdr:row>
      <xdr:rowOff>230829</xdr:rowOff>
    </xdr:to>
    <xdr:cxnSp macro="">
      <xdr:nvCxnSpPr>
        <xdr:cNvPr id="32" name="直線矢印コネクタ 31">
          <a:extLst>
            <a:ext uri="{FF2B5EF4-FFF2-40B4-BE49-F238E27FC236}">
              <a16:creationId xmlns:a16="http://schemas.microsoft.com/office/drawing/2014/main" id="{AC9D09A7-D358-4363-91CE-81436226EC0D}"/>
            </a:ext>
          </a:extLst>
        </xdr:cNvPr>
        <xdr:cNvCxnSpPr/>
      </xdr:nvCxnSpPr>
      <xdr:spPr>
        <a:xfrm flipV="1">
          <a:off x="1213595" y="3086089"/>
          <a:ext cx="17930" cy="421340"/>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607359</xdr:colOff>
      <xdr:row>1</xdr:row>
      <xdr:rowOff>277339</xdr:rowOff>
    </xdr:from>
    <xdr:to>
      <xdr:col>19</xdr:col>
      <xdr:colOff>58834</xdr:colOff>
      <xdr:row>3</xdr:row>
      <xdr:rowOff>29689</xdr:rowOff>
    </xdr:to>
    <xdr:sp macro="" textlink="">
      <xdr:nvSpPr>
        <xdr:cNvPr id="2" name="正方形/長方形 1">
          <a:extLst>
            <a:ext uri="{FF2B5EF4-FFF2-40B4-BE49-F238E27FC236}">
              <a16:creationId xmlns:a16="http://schemas.microsoft.com/office/drawing/2014/main" id="{BD5E2E98-FF00-4EC8-B25E-5D5EAD733539}"/>
            </a:ext>
          </a:extLst>
        </xdr:cNvPr>
        <xdr:cNvSpPr/>
      </xdr:nvSpPr>
      <xdr:spPr>
        <a:xfrm rot="16200000">
          <a:off x="4471709" y="-2043961"/>
          <a:ext cx="323850" cy="5233150"/>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137832</xdr:colOff>
      <xdr:row>1</xdr:row>
      <xdr:rowOff>78442</xdr:rowOff>
    </xdr:from>
    <xdr:to>
      <xdr:col>14</xdr:col>
      <xdr:colOff>27453</xdr:colOff>
      <xdr:row>2</xdr:row>
      <xdr:rowOff>11760</xdr:rowOff>
    </xdr:to>
    <xdr:cxnSp macro="">
      <xdr:nvCxnSpPr>
        <xdr:cNvPr id="3" name="直線矢印コネクタ 2">
          <a:extLst>
            <a:ext uri="{FF2B5EF4-FFF2-40B4-BE49-F238E27FC236}">
              <a16:creationId xmlns:a16="http://schemas.microsoft.com/office/drawing/2014/main" id="{487B5DD5-A1B6-4F80-9674-6405D555FFDE}"/>
            </a:ext>
          </a:extLst>
        </xdr:cNvPr>
        <xdr:cNvCxnSpPr>
          <a:stCxn id="4" idx="1"/>
        </xdr:cNvCxnSpPr>
      </xdr:nvCxnSpPr>
      <xdr:spPr>
        <a:xfrm flipH="1">
          <a:off x="4652682" y="211792"/>
          <a:ext cx="823071" cy="219068"/>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27453</xdr:colOff>
      <xdr:row>0</xdr:row>
      <xdr:rowOff>71718</xdr:rowOff>
    </xdr:from>
    <xdr:to>
      <xdr:col>19</xdr:col>
      <xdr:colOff>350181</xdr:colOff>
      <xdr:row>1</xdr:row>
      <xdr:rowOff>218515</xdr:rowOff>
    </xdr:to>
    <xdr:sp macro="" textlink="">
      <xdr:nvSpPr>
        <xdr:cNvPr id="4" name="テキスト ボックス 3">
          <a:extLst>
            <a:ext uri="{FF2B5EF4-FFF2-40B4-BE49-F238E27FC236}">
              <a16:creationId xmlns:a16="http://schemas.microsoft.com/office/drawing/2014/main" id="{90BB36CD-79DD-40F3-9C52-4FF9A1878991}"/>
            </a:ext>
          </a:extLst>
        </xdr:cNvPr>
        <xdr:cNvSpPr txBox="1"/>
      </xdr:nvSpPr>
      <xdr:spPr>
        <a:xfrm>
          <a:off x="5475753" y="71718"/>
          <a:ext cx="2065803" cy="2801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ＭＳ Ｐゴシック" panose="020B0600070205080204" pitchFamily="50" charset="-128"/>
              <a:ea typeface="ＭＳ Ｐゴシック" panose="020B0600070205080204" pitchFamily="50" charset="-128"/>
            </a:rPr>
            <a:t>現場名称を記入して下さい。</a:t>
          </a:r>
          <a:endParaRPr kumimoji="1" lang="en-US" altLang="ja-JP"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63874</xdr:colOff>
      <xdr:row>2</xdr:row>
      <xdr:rowOff>11206</xdr:rowOff>
    </xdr:from>
    <xdr:to>
      <xdr:col>25</xdr:col>
      <xdr:colOff>158564</xdr:colOff>
      <xdr:row>3</xdr:row>
      <xdr:rowOff>28569</xdr:rowOff>
    </xdr:to>
    <xdr:cxnSp macro="">
      <xdr:nvCxnSpPr>
        <xdr:cNvPr id="5" name="直線矢印コネクタ 4">
          <a:extLst>
            <a:ext uri="{FF2B5EF4-FFF2-40B4-BE49-F238E27FC236}">
              <a16:creationId xmlns:a16="http://schemas.microsoft.com/office/drawing/2014/main" id="{FB873B75-3675-473E-8A4F-C98E504079DF}"/>
            </a:ext>
          </a:extLst>
        </xdr:cNvPr>
        <xdr:cNvCxnSpPr>
          <a:stCxn id="6" idx="0"/>
        </xdr:cNvCxnSpPr>
      </xdr:nvCxnSpPr>
      <xdr:spPr>
        <a:xfrm flipV="1">
          <a:off x="10360399" y="430306"/>
          <a:ext cx="599515" cy="303113"/>
        </a:xfrm>
        <a:prstGeom prst="straightConnector1">
          <a:avLst/>
        </a:prstGeom>
        <a:ln w="476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105336</xdr:colOff>
      <xdr:row>3</xdr:row>
      <xdr:rowOff>28569</xdr:rowOff>
    </xdr:from>
    <xdr:to>
      <xdr:col>27</xdr:col>
      <xdr:colOff>470648</xdr:colOff>
      <xdr:row>4</xdr:row>
      <xdr:rowOff>134472</xdr:rowOff>
    </xdr:to>
    <xdr:sp macro="" textlink="">
      <xdr:nvSpPr>
        <xdr:cNvPr id="6" name="テキスト ボックス 5">
          <a:extLst>
            <a:ext uri="{FF2B5EF4-FFF2-40B4-BE49-F238E27FC236}">
              <a16:creationId xmlns:a16="http://schemas.microsoft.com/office/drawing/2014/main" id="{D1A5FD30-A401-4B4A-A06C-804DE0B6EDA7}"/>
            </a:ext>
          </a:extLst>
        </xdr:cNvPr>
        <xdr:cNvSpPr txBox="1"/>
      </xdr:nvSpPr>
      <xdr:spPr>
        <a:xfrm>
          <a:off x="8439711" y="733419"/>
          <a:ext cx="3841937" cy="22020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ＭＳ Ｐゴシック" panose="020B0600070205080204" pitchFamily="50" charset="-128"/>
              <a:ea typeface="ＭＳ Ｐゴシック" panose="020B0600070205080204" pitchFamily="50" charset="-128"/>
            </a:rPr>
            <a:t>合計請求書の会社名・請求日を入力すると自動で入ります。</a:t>
          </a:r>
        </a:p>
      </xdr:txBody>
    </xdr:sp>
    <xdr:clientData/>
  </xdr:twoCellAnchor>
  <xdr:twoCellAnchor>
    <xdr:from>
      <xdr:col>12</xdr:col>
      <xdr:colOff>214030</xdr:colOff>
      <xdr:row>13</xdr:row>
      <xdr:rowOff>56582</xdr:rowOff>
    </xdr:from>
    <xdr:to>
      <xdr:col>15</xdr:col>
      <xdr:colOff>163043</xdr:colOff>
      <xdr:row>15</xdr:row>
      <xdr:rowOff>159676</xdr:rowOff>
    </xdr:to>
    <xdr:sp macro="" textlink="">
      <xdr:nvSpPr>
        <xdr:cNvPr id="7" name="テキスト ボックス 6">
          <a:extLst>
            <a:ext uri="{FF2B5EF4-FFF2-40B4-BE49-F238E27FC236}">
              <a16:creationId xmlns:a16="http://schemas.microsoft.com/office/drawing/2014/main" id="{49D20DA8-1C94-4ABC-9B12-B48C9276C39E}"/>
            </a:ext>
          </a:extLst>
        </xdr:cNvPr>
        <xdr:cNvSpPr txBox="1"/>
      </xdr:nvSpPr>
      <xdr:spPr>
        <a:xfrm>
          <a:off x="5109880" y="3018857"/>
          <a:ext cx="777688" cy="59839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ＭＳ Ｐゴシック" panose="020B0600070205080204" pitchFamily="50" charset="-128"/>
              <a:ea typeface="ＭＳ Ｐゴシック" panose="020B0600070205080204" pitchFamily="50" charset="-128"/>
            </a:rPr>
            <a:t>自動計算</a:t>
          </a:r>
          <a:endParaRPr kumimoji="1" lang="en-US" altLang="ja-JP"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4</xdr:row>
      <xdr:rowOff>164157</xdr:rowOff>
    </xdr:from>
    <xdr:to>
      <xdr:col>12</xdr:col>
      <xdr:colOff>2240</xdr:colOff>
      <xdr:row>14</xdr:row>
      <xdr:rowOff>203378</xdr:rowOff>
    </xdr:to>
    <xdr:sp macro="" textlink="">
      <xdr:nvSpPr>
        <xdr:cNvPr id="8" name="正方形/長方形 7">
          <a:extLst>
            <a:ext uri="{FF2B5EF4-FFF2-40B4-BE49-F238E27FC236}">
              <a16:creationId xmlns:a16="http://schemas.microsoft.com/office/drawing/2014/main" id="{F6893E6A-99C5-41F8-B4FF-777E03420D0F}"/>
            </a:ext>
          </a:extLst>
        </xdr:cNvPr>
        <xdr:cNvSpPr/>
      </xdr:nvSpPr>
      <xdr:spPr>
        <a:xfrm rot="16200000">
          <a:off x="1234047" y="-250740"/>
          <a:ext cx="2429996" cy="4898090"/>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120461</xdr:colOff>
      <xdr:row>16</xdr:row>
      <xdr:rowOff>100286</xdr:rowOff>
    </xdr:from>
    <xdr:to>
      <xdr:col>9</xdr:col>
      <xdr:colOff>387161</xdr:colOff>
      <xdr:row>17</xdr:row>
      <xdr:rowOff>244280</xdr:rowOff>
    </xdr:to>
    <xdr:sp macro="" textlink="">
      <xdr:nvSpPr>
        <xdr:cNvPr id="9" name="テキスト ボックス 8">
          <a:extLst>
            <a:ext uri="{FF2B5EF4-FFF2-40B4-BE49-F238E27FC236}">
              <a16:creationId xmlns:a16="http://schemas.microsoft.com/office/drawing/2014/main" id="{5D2D71C2-1252-4559-A123-23D40D6292AA}"/>
            </a:ext>
          </a:extLst>
        </xdr:cNvPr>
        <xdr:cNvSpPr txBox="1"/>
      </xdr:nvSpPr>
      <xdr:spPr>
        <a:xfrm>
          <a:off x="396686" y="3805511"/>
          <a:ext cx="3733800" cy="391644"/>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ＭＳ Ｐゴシック" panose="020B0600070205080204" pitchFamily="50" charset="-128"/>
              <a:ea typeface="ＭＳ Ｐゴシック" panose="020B0600070205080204" pitchFamily="50" charset="-128"/>
            </a:rPr>
            <a:t>日付、作業内容、数量、単位、単価を記入して下さい。</a:t>
          </a:r>
        </a:p>
      </xdr:txBody>
    </xdr:sp>
    <xdr:clientData/>
  </xdr:twoCellAnchor>
  <xdr:twoCellAnchor>
    <xdr:from>
      <xdr:col>5</xdr:col>
      <xdr:colOff>265577</xdr:colOff>
      <xdr:row>14</xdr:row>
      <xdr:rowOff>145116</xdr:rowOff>
    </xdr:from>
    <xdr:to>
      <xdr:col>5</xdr:col>
      <xdr:colOff>279587</xdr:colOff>
      <xdr:row>16</xdr:row>
      <xdr:rowOff>122699</xdr:rowOff>
    </xdr:to>
    <xdr:cxnSp macro="">
      <xdr:nvCxnSpPr>
        <xdr:cNvPr id="10" name="直線矢印コネクタ 9">
          <a:extLst>
            <a:ext uri="{FF2B5EF4-FFF2-40B4-BE49-F238E27FC236}">
              <a16:creationId xmlns:a16="http://schemas.microsoft.com/office/drawing/2014/main" id="{101D5B38-19E2-400D-BD43-5F51511AFD1F}"/>
            </a:ext>
          </a:extLst>
        </xdr:cNvPr>
        <xdr:cNvCxnSpPr/>
      </xdr:nvCxnSpPr>
      <xdr:spPr>
        <a:xfrm flipV="1">
          <a:off x="2294402" y="3355041"/>
          <a:ext cx="14010" cy="472883"/>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5605</xdr:colOff>
      <xdr:row>4</xdr:row>
      <xdr:rowOff>171441</xdr:rowOff>
    </xdr:from>
    <xdr:to>
      <xdr:col>18</xdr:col>
      <xdr:colOff>372597</xdr:colOff>
      <xdr:row>13</xdr:row>
      <xdr:rowOff>237556</xdr:rowOff>
    </xdr:to>
    <xdr:sp macro="" textlink="">
      <xdr:nvSpPr>
        <xdr:cNvPr id="11" name="正方形/長方形 10">
          <a:extLst>
            <a:ext uri="{FF2B5EF4-FFF2-40B4-BE49-F238E27FC236}">
              <a16:creationId xmlns:a16="http://schemas.microsoft.com/office/drawing/2014/main" id="{FF53F6A4-B9E2-4710-877B-504FE8972368}"/>
            </a:ext>
          </a:extLst>
        </xdr:cNvPr>
        <xdr:cNvSpPr/>
      </xdr:nvSpPr>
      <xdr:spPr>
        <a:xfrm rot="16200000">
          <a:off x="5490044" y="1506902"/>
          <a:ext cx="2209240" cy="1176617"/>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161923</xdr:colOff>
      <xdr:row>16</xdr:row>
      <xdr:rowOff>136703</xdr:rowOff>
    </xdr:from>
    <xdr:to>
      <xdr:col>19</xdr:col>
      <xdr:colOff>428623</xdr:colOff>
      <xdr:row>20</xdr:row>
      <xdr:rowOff>239244</xdr:rowOff>
    </xdr:to>
    <xdr:sp macro="" textlink="">
      <xdr:nvSpPr>
        <xdr:cNvPr id="12" name="テキスト ボックス 11">
          <a:extLst>
            <a:ext uri="{FF2B5EF4-FFF2-40B4-BE49-F238E27FC236}">
              <a16:creationId xmlns:a16="http://schemas.microsoft.com/office/drawing/2014/main" id="{7A03C248-D7EB-4389-BE7C-040B3EDAD0B7}"/>
            </a:ext>
          </a:extLst>
        </xdr:cNvPr>
        <xdr:cNvSpPr txBox="1"/>
      </xdr:nvSpPr>
      <xdr:spPr>
        <a:xfrm>
          <a:off x="5333998" y="3841928"/>
          <a:ext cx="2286000" cy="109314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法定福利費がある場合は記入して下さい。</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人工代に直接法定福利を含めず、法定福利費がある場合はこちらに人工代と分けて記入して下さい</a:t>
          </a:r>
        </a:p>
      </xdr:txBody>
    </xdr:sp>
    <xdr:clientData/>
  </xdr:twoCellAnchor>
  <xdr:twoCellAnchor>
    <xdr:from>
      <xdr:col>17</xdr:col>
      <xdr:colOff>80680</xdr:colOff>
      <xdr:row>13</xdr:row>
      <xdr:rowOff>159115</xdr:rowOff>
    </xdr:from>
    <xdr:to>
      <xdr:col>17</xdr:col>
      <xdr:colOff>80680</xdr:colOff>
      <xdr:row>16</xdr:row>
      <xdr:rowOff>111491</xdr:rowOff>
    </xdr:to>
    <xdr:cxnSp macro="">
      <xdr:nvCxnSpPr>
        <xdr:cNvPr id="13" name="直線矢印コネクタ 12">
          <a:extLst>
            <a:ext uri="{FF2B5EF4-FFF2-40B4-BE49-F238E27FC236}">
              <a16:creationId xmlns:a16="http://schemas.microsoft.com/office/drawing/2014/main" id="{DBCD0B2F-3A18-4735-94F8-429B265D9B95}"/>
            </a:ext>
          </a:extLst>
        </xdr:cNvPr>
        <xdr:cNvCxnSpPr/>
      </xdr:nvCxnSpPr>
      <xdr:spPr>
        <a:xfrm flipV="1">
          <a:off x="6510055" y="3121390"/>
          <a:ext cx="0" cy="695326"/>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188817</xdr:colOff>
      <xdr:row>13</xdr:row>
      <xdr:rowOff>40894</xdr:rowOff>
    </xdr:from>
    <xdr:to>
      <xdr:col>19</xdr:col>
      <xdr:colOff>966505</xdr:colOff>
      <xdr:row>15</xdr:row>
      <xdr:rowOff>143988</xdr:rowOff>
    </xdr:to>
    <xdr:sp macro="" textlink="">
      <xdr:nvSpPr>
        <xdr:cNvPr id="14" name="テキスト ボックス 13">
          <a:extLst>
            <a:ext uri="{FF2B5EF4-FFF2-40B4-BE49-F238E27FC236}">
              <a16:creationId xmlns:a16="http://schemas.microsoft.com/office/drawing/2014/main" id="{F7EDFE92-D4E6-4021-8728-F00293032376}"/>
            </a:ext>
          </a:extLst>
        </xdr:cNvPr>
        <xdr:cNvSpPr txBox="1"/>
      </xdr:nvSpPr>
      <xdr:spPr>
        <a:xfrm>
          <a:off x="7380192" y="3003169"/>
          <a:ext cx="777688" cy="59839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ＭＳ Ｐゴシック" panose="020B0600070205080204" pitchFamily="50" charset="-128"/>
              <a:ea typeface="ＭＳ Ｐゴシック" panose="020B0600070205080204" pitchFamily="50" charset="-128"/>
            </a:rPr>
            <a:t>自動計算</a:t>
          </a:r>
          <a:endParaRPr kumimoji="1" lang="en-US" altLang="ja-JP"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34734</xdr:colOff>
      <xdr:row>17</xdr:row>
      <xdr:rowOff>115969</xdr:rowOff>
    </xdr:from>
    <xdr:to>
      <xdr:col>27</xdr:col>
      <xdr:colOff>378151</xdr:colOff>
      <xdr:row>19</xdr:row>
      <xdr:rowOff>139513</xdr:rowOff>
    </xdr:to>
    <xdr:sp macro="" textlink="">
      <xdr:nvSpPr>
        <xdr:cNvPr id="15" name="テキスト ボックス 14">
          <a:extLst>
            <a:ext uri="{FF2B5EF4-FFF2-40B4-BE49-F238E27FC236}">
              <a16:creationId xmlns:a16="http://schemas.microsoft.com/office/drawing/2014/main" id="{FD046854-E907-4B19-8549-C7342B5DC1D2}"/>
            </a:ext>
          </a:extLst>
        </xdr:cNvPr>
        <xdr:cNvSpPr txBox="1"/>
      </xdr:nvSpPr>
      <xdr:spPr>
        <a:xfrm>
          <a:off x="9883584" y="4068844"/>
          <a:ext cx="2305567" cy="518844"/>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備考欄には、交通費関連の内容を又は補足があれば記入して下さい。</a:t>
          </a:r>
        </a:p>
      </xdr:txBody>
    </xdr:sp>
    <xdr:clientData/>
  </xdr:twoCellAnchor>
  <xdr:twoCellAnchor>
    <xdr:from>
      <xdr:col>25</xdr:col>
      <xdr:colOff>281266</xdr:colOff>
      <xdr:row>14</xdr:row>
      <xdr:rowOff>85153</xdr:rowOff>
    </xdr:from>
    <xdr:to>
      <xdr:col>25</xdr:col>
      <xdr:colOff>288549</xdr:colOff>
      <xdr:row>17</xdr:row>
      <xdr:rowOff>108129</xdr:rowOff>
    </xdr:to>
    <xdr:cxnSp macro="">
      <xdr:nvCxnSpPr>
        <xdr:cNvPr id="16" name="直線矢印コネクタ 15">
          <a:extLst>
            <a:ext uri="{FF2B5EF4-FFF2-40B4-BE49-F238E27FC236}">
              <a16:creationId xmlns:a16="http://schemas.microsoft.com/office/drawing/2014/main" id="{000181B4-CE74-44BE-8A7B-3DC743697A92}"/>
            </a:ext>
          </a:extLst>
        </xdr:cNvPr>
        <xdr:cNvCxnSpPr/>
      </xdr:nvCxnSpPr>
      <xdr:spPr>
        <a:xfrm flipV="1">
          <a:off x="11082616" y="3295078"/>
          <a:ext cx="7283" cy="765926"/>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50144</xdr:colOff>
      <xdr:row>4</xdr:row>
      <xdr:rowOff>149031</xdr:rowOff>
    </xdr:from>
    <xdr:to>
      <xdr:col>27</xdr:col>
      <xdr:colOff>403409</xdr:colOff>
      <xdr:row>14</xdr:row>
      <xdr:rowOff>244282</xdr:rowOff>
    </xdr:to>
    <xdr:sp macro="" textlink="">
      <xdr:nvSpPr>
        <xdr:cNvPr id="17" name="楕円 16">
          <a:extLst>
            <a:ext uri="{FF2B5EF4-FFF2-40B4-BE49-F238E27FC236}">
              <a16:creationId xmlns:a16="http://schemas.microsoft.com/office/drawing/2014/main" id="{255684AB-1E45-4C8E-8733-4E28C4A2A31F}"/>
            </a:ext>
          </a:extLst>
        </xdr:cNvPr>
        <xdr:cNvSpPr/>
      </xdr:nvSpPr>
      <xdr:spPr>
        <a:xfrm rot="5400000">
          <a:off x="9813689" y="1053486"/>
          <a:ext cx="2486026" cy="2315415"/>
        </a:xfrm>
        <a:prstGeom prst="ellipse">
          <a:avLst/>
        </a:prstGeom>
        <a:noFill/>
        <a:ln w="285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1141323</xdr:colOff>
      <xdr:row>4</xdr:row>
      <xdr:rowOff>178162</xdr:rowOff>
    </xdr:from>
    <xdr:to>
      <xdr:col>23</xdr:col>
      <xdr:colOff>45945</xdr:colOff>
      <xdr:row>14</xdr:row>
      <xdr:rowOff>12317</xdr:rowOff>
    </xdr:to>
    <xdr:sp macro="" textlink="">
      <xdr:nvSpPr>
        <xdr:cNvPr id="18" name="正方形/長方形 17">
          <a:extLst>
            <a:ext uri="{FF2B5EF4-FFF2-40B4-BE49-F238E27FC236}">
              <a16:creationId xmlns:a16="http://schemas.microsoft.com/office/drawing/2014/main" id="{23298BB7-611A-45F0-B10B-8FCCC0EE63E9}"/>
            </a:ext>
          </a:extLst>
        </xdr:cNvPr>
        <xdr:cNvSpPr/>
      </xdr:nvSpPr>
      <xdr:spPr>
        <a:xfrm rot="16200000">
          <a:off x="8001282" y="1328728"/>
          <a:ext cx="2224930" cy="1562097"/>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551889</xdr:colOff>
      <xdr:row>16</xdr:row>
      <xdr:rowOff>132215</xdr:rowOff>
    </xdr:from>
    <xdr:to>
      <xdr:col>22</xdr:col>
      <xdr:colOff>449915</xdr:colOff>
      <xdr:row>21</xdr:row>
      <xdr:rowOff>123265</xdr:rowOff>
    </xdr:to>
    <xdr:sp macro="" textlink="">
      <xdr:nvSpPr>
        <xdr:cNvPr id="19" name="テキスト ボックス 18">
          <a:extLst>
            <a:ext uri="{FF2B5EF4-FFF2-40B4-BE49-F238E27FC236}">
              <a16:creationId xmlns:a16="http://schemas.microsoft.com/office/drawing/2014/main" id="{2399150A-08B5-4FBC-86D3-FECEBCE06F12}"/>
            </a:ext>
          </a:extLst>
        </xdr:cNvPr>
        <xdr:cNvSpPr txBox="1"/>
      </xdr:nvSpPr>
      <xdr:spPr>
        <a:xfrm>
          <a:off x="7743264" y="3837440"/>
          <a:ext cx="2050676" cy="122930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交通費関連の記入時は、領収書の写しが必要となりますので、請求書と合わせて提出お願いします</a:t>
          </a: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原本は送付不要</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21</xdr:col>
      <xdr:colOff>221314</xdr:colOff>
      <xdr:row>13</xdr:row>
      <xdr:rowOff>175359</xdr:rowOff>
    </xdr:from>
    <xdr:to>
      <xdr:col>21</xdr:col>
      <xdr:colOff>221314</xdr:colOff>
      <xdr:row>16</xdr:row>
      <xdr:rowOff>118210</xdr:rowOff>
    </xdr:to>
    <xdr:cxnSp macro="">
      <xdr:nvCxnSpPr>
        <xdr:cNvPr id="20" name="直線矢印コネクタ 19">
          <a:extLst>
            <a:ext uri="{FF2B5EF4-FFF2-40B4-BE49-F238E27FC236}">
              <a16:creationId xmlns:a16="http://schemas.microsoft.com/office/drawing/2014/main" id="{213E36A4-0AAF-43B7-95DA-1DF51A1E51F2}"/>
            </a:ext>
          </a:extLst>
        </xdr:cNvPr>
        <xdr:cNvCxnSpPr/>
      </xdr:nvCxnSpPr>
      <xdr:spPr>
        <a:xfrm flipV="1">
          <a:off x="9060514" y="3137634"/>
          <a:ext cx="0" cy="685801"/>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15553</xdr:colOff>
      <xdr:row>33</xdr:row>
      <xdr:rowOff>65829</xdr:rowOff>
    </xdr:from>
    <xdr:to>
      <xdr:col>10</xdr:col>
      <xdr:colOff>363456</xdr:colOff>
      <xdr:row>34</xdr:row>
      <xdr:rowOff>168944</xdr:rowOff>
    </xdr:to>
    <xdr:grpSp>
      <xdr:nvGrpSpPr>
        <xdr:cNvPr id="21" name="グループ化 20">
          <a:extLst>
            <a:ext uri="{FF2B5EF4-FFF2-40B4-BE49-F238E27FC236}">
              <a16:creationId xmlns:a16="http://schemas.microsoft.com/office/drawing/2014/main" id="{7C980FF8-0FD9-4174-B786-3780F66A7C20}"/>
            </a:ext>
          </a:extLst>
        </xdr:cNvPr>
        <xdr:cNvGrpSpPr/>
      </xdr:nvGrpSpPr>
      <xdr:grpSpPr>
        <a:xfrm>
          <a:off x="575847" y="7809094"/>
          <a:ext cx="3911374" cy="394468"/>
          <a:chOff x="-2279740" y="7953221"/>
          <a:chExt cx="5167120" cy="300187"/>
        </a:xfrm>
      </xdr:grpSpPr>
      <xdr:sp macro="" textlink="">
        <xdr:nvSpPr>
          <xdr:cNvPr id="22" name="テキスト ボックス 21">
            <a:extLst>
              <a:ext uri="{FF2B5EF4-FFF2-40B4-BE49-F238E27FC236}">
                <a16:creationId xmlns:a16="http://schemas.microsoft.com/office/drawing/2014/main" id="{53C978CC-01C3-E823-DD27-D13E86EAB26C}"/>
              </a:ext>
            </a:extLst>
          </xdr:cNvPr>
          <xdr:cNvSpPr txBox="1"/>
        </xdr:nvSpPr>
        <xdr:spPr>
          <a:xfrm>
            <a:off x="-2260408" y="7953221"/>
            <a:ext cx="5147788" cy="300187"/>
          </a:xfrm>
          <a:prstGeom prst="rect">
            <a:avLst/>
          </a:prstGeom>
          <a:noFill/>
          <a:ln w="508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ＭＳ Ｐゴシック" panose="020B0600070205080204" pitchFamily="50" charset="-128"/>
                <a:ea typeface="ＭＳ Ｐゴシック" panose="020B0600070205080204" pitchFamily="50" charset="-128"/>
              </a:rPr>
              <a:t>　　　　　　</a:t>
            </a:r>
            <a:r>
              <a:rPr kumimoji="1" lang="ja-JP" altLang="en-US" sz="1200" b="1">
                <a:latin typeface="ＭＳ Ｐゴシック" panose="020B0600070205080204" pitchFamily="50" charset="-128"/>
                <a:ea typeface="ＭＳ Ｐゴシック" panose="020B0600070205080204" pitchFamily="50" charset="-128"/>
              </a:rPr>
              <a:t>←この部分のみ記入して下さい。</a:t>
            </a:r>
            <a:endParaRPr kumimoji="1" lang="ja-JP" altLang="en-US" sz="1600" b="1">
              <a:latin typeface="ＭＳ Ｐゴシック" panose="020B0600070205080204" pitchFamily="50" charset="-128"/>
              <a:ea typeface="ＭＳ Ｐゴシック" panose="020B0600070205080204" pitchFamily="50" charset="-128"/>
            </a:endParaRPr>
          </a:p>
        </xdr:txBody>
      </xdr:sp>
      <xdr:sp macro="" textlink="">
        <xdr:nvSpPr>
          <xdr:cNvPr id="23" name="正方形/長方形 22">
            <a:extLst>
              <a:ext uri="{FF2B5EF4-FFF2-40B4-BE49-F238E27FC236}">
                <a16:creationId xmlns:a16="http://schemas.microsoft.com/office/drawing/2014/main" id="{A433A740-DD07-50AA-EF02-2271C69F9C86}"/>
              </a:ext>
            </a:extLst>
          </xdr:cNvPr>
          <xdr:cNvSpPr/>
        </xdr:nvSpPr>
        <xdr:spPr>
          <a:xfrm rot="16200000">
            <a:off x="-2117098" y="7876544"/>
            <a:ext cx="113457" cy="438741"/>
          </a:xfrm>
          <a:prstGeom prst="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24" name="楕円 23">
            <a:extLst>
              <a:ext uri="{FF2B5EF4-FFF2-40B4-BE49-F238E27FC236}">
                <a16:creationId xmlns:a16="http://schemas.microsoft.com/office/drawing/2014/main" id="{2B63C0D2-1B57-D572-3F49-75EE8A6D383C}"/>
              </a:ext>
            </a:extLst>
          </xdr:cNvPr>
          <xdr:cNvSpPr/>
        </xdr:nvSpPr>
        <xdr:spPr>
          <a:xfrm rot="5400000">
            <a:off x="-1482269" y="7912863"/>
            <a:ext cx="126550" cy="391491"/>
          </a:xfrm>
          <a:prstGeom prst="ellipse">
            <a:avLst/>
          </a:prstGeom>
          <a:noFill/>
          <a:ln w="5080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0</xdr:col>
      <xdr:colOff>201704</xdr:colOff>
      <xdr:row>22</xdr:row>
      <xdr:rowOff>12879</xdr:rowOff>
    </xdr:from>
    <xdr:to>
      <xdr:col>8</xdr:col>
      <xdr:colOff>11204</xdr:colOff>
      <xdr:row>25</xdr:row>
      <xdr:rowOff>123265</xdr:rowOff>
    </xdr:to>
    <xdr:sp macro="" textlink="">
      <xdr:nvSpPr>
        <xdr:cNvPr id="25" name="テキスト ボックス 24">
          <a:extLst>
            <a:ext uri="{FF2B5EF4-FFF2-40B4-BE49-F238E27FC236}">
              <a16:creationId xmlns:a16="http://schemas.microsoft.com/office/drawing/2014/main" id="{030816C8-43CB-4B29-94EA-7E45C721224C}"/>
            </a:ext>
          </a:extLst>
        </xdr:cNvPr>
        <xdr:cNvSpPr txBox="1"/>
      </xdr:nvSpPr>
      <xdr:spPr>
        <a:xfrm>
          <a:off x="201704" y="5204004"/>
          <a:ext cx="3124200" cy="85333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ＭＳ Ｐゴシック" panose="020B0600070205080204" pitchFamily="50" charset="-128"/>
              <a:ea typeface="ＭＳ Ｐゴシック" panose="020B0600070205080204" pitchFamily="50" charset="-128"/>
            </a:rPr>
            <a:t>注意事項　　　　　　　　　　　　　　　　　　　　　　　　　　　　　　</a:t>
          </a:r>
          <a:r>
            <a:rPr kumimoji="1" lang="ja-JP" altLang="en-US" sz="1400" b="1">
              <a:solidFill>
                <a:schemeClr val="tx1"/>
              </a:solidFill>
              <a:latin typeface="ＭＳ Ｐゴシック" panose="020B0600070205080204" pitchFamily="50" charset="-128"/>
              <a:ea typeface="ＭＳ Ｐゴシック" panose="020B0600070205080204" pitchFamily="50" charset="-128"/>
            </a:rPr>
            <a:t>　　　　　　　　　　　　　　　　　印刷時は、必要なページのみを選択して印刷して下さい。</a:t>
          </a:r>
        </a:p>
      </xdr:txBody>
    </xdr:sp>
    <xdr:clientData/>
  </xdr:twoCellAnchor>
  <xdr:twoCellAnchor>
    <xdr:from>
      <xdr:col>12</xdr:col>
      <xdr:colOff>22411</xdr:colOff>
      <xdr:row>34</xdr:row>
      <xdr:rowOff>44823</xdr:rowOff>
    </xdr:from>
    <xdr:to>
      <xdr:col>14</xdr:col>
      <xdr:colOff>235326</xdr:colOff>
      <xdr:row>34</xdr:row>
      <xdr:rowOff>280147</xdr:rowOff>
    </xdr:to>
    <xdr:sp macro="" textlink="">
      <xdr:nvSpPr>
        <xdr:cNvPr id="26" name="テキスト ボックス 25">
          <a:extLst>
            <a:ext uri="{FF2B5EF4-FFF2-40B4-BE49-F238E27FC236}">
              <a16:creationId xmlns:a16="http://schemas.microsoft.com/office/drawing/2014/main" id="{A8541F41-A42C-46EC-A89F-64B7C5098813}"/>
            </a:ext>
          </a:extLst>
        </xdr:cNvPr>
        <xdr:cNvSpPr txBox="1"/>
      </xdr:nvSpPr>
      <xdr:spPr>
        <a:xfrm>
          <a:off x="4918261" y="8102973"/>
          <a:ext cx="765365" cy="2353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ＭＳ Ｐゴシック" panose="020B0600070205080204" pitchFamily="50" charset="-128"/>
              <a:ea typeface="ＭＳ Ｐゴシック" panose="020B0600070205080204" pitchFamily="50" charset="-128"/>
            </a:rPr>
            <a:t>自動計算</a:t>
          </a:r>
          <a:endParaRPr kumimoji="1" lang="en-US" altLang="ja-JP"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29134</xdr:colOff>
      <xdr:row>34</xdr:row>
      <xdr:rowOff>40340</xdr:rowOff>
    </xdr:from>
    <xdr:to>
      <xdr:col>19</xdr:col>
      <xdr:colOff>421343</xdr:colOff>
      <xdr:row>34</xdr:row>
      <xdr:rowOff>275664</xdr:rowOff>
    </xdr:to>
    <xdr:sp macro="" textlink="">
      <xdr:nvSpPr>
        <xdr:cNvPr id="27" name="テキスト ボックス 26">
          <a:extLst>
            <a:ext uri="{FF2B5EF4-FFF2-40B4-BE49-F238E27FC236}">
              <a16:creationId xmlns:a16="http://schemas.microsoft.com/office/drawing/2014/main" id="{CF65D3AD-685B-453F-A012-8E1414AA7DE8}"/>
            </a:ext>
          </a:extLst>
        </xdr:cNvPr>
        <xdr:cNvSpPr txBox="1"/>
      </xdr:nvSpPr>
      <xdr:spPr>
        <a:xfrm>
          <a:off x="6839509" y="8098490"/>
          <a:ext cx="773209" cy="2353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ＭＳ Ｐゴシック" panose="020B0600070205080204" pitchFamily="50" charset="-128"/>
              <a:ea typeface="ＭＳ Ｐゴシック" panose="020B0600070205080204" pitchFamily="50" charset="-128"/>
            </a:rPr>
            <a:t>自動計算</a:t>
          </a:r>
          <a:endParaRPr kumimoji="1" lang="en-US" altLang="ja-JP"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416857</xdr:colOff>
      <xdr:row>34</xdr:row>
      <xdr:rowOff>47063</xdr:rowOff>
    </xdr:from>
    <xdr:to>
      <xdr:col>22</xdr:col>
      <xdr:colOff>181536</xdr:colOff>
      <xdr:row>34</xdr:row>
      <xdr:rowOff>282387</xdr:rowOff>
    </xdr:to>
    <xdr:sp macro="" textlink="">
      <xdr:nvSpPr>
        <xdr:cNvPr id="28" name="テキスト ボックス 27">
          <a:extLst>
            <a:ext uri="{FF2B5EF4-FFF2-40B4-BE49-F238E27FC236}">
              <a16:creationId xmlns:a16="http://schemas.microsoft.com/office/drawing/2014/main" id="{D889884E-BDBF-4412-86C7-0B336FB1E066}"/>
            </a:ext>
          </a:extLst>
        </xdr:cNvPr>
        <xdr:cNvSpPr txBox="1"/>
      </xdr:nvSpPr>
      <xdr:spPr>
        <a:xfrm>
          <a:off x="8751232" y="8105213"/>
          <a:ext cx="774329" cy="2353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ＭＳ Ｐゴシック" panose="020B0600070205080204" pitchFamily="50" charset="-128"/>
              <a:ea typeface="ＭＳ Ｐゴシック" panose="020B0600070205080204" pitchFamily="50" charset="-128"/>
            </a:rPr>
            <a:t>自動計算</a:t>
          </a:r>
          <a:endParaRPr kumimoji="1" lang="en-US" altLang="ja-JP"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423580</xdr:colOff>
      <xdr:row>34</xdr:row>
      <xdr:rowOff>42580</xdr:rowOff>
    </xdr:from>
    <xdr:to>
      <xdr:col>26</xdr:col>
      <xdr:colOff>188260</xdr:colOff>
      <xdr:row>34</xdr:row>
      <xdr:rowOff>277904</xdr:rowOff>
    </xdr:to>
    <xdr:sp macro="" textlink="">
      <xdr:nvSpPr>
        <xdr:cNvPr id="29" name="テキスト ボックス 28">
          <a:extLst>
            <a:ext uri="{FF2B5EF4-FFF2-40B4-BE49-F238E27FC236}">
              <a16:creationId xmlns:a16="http://schemas.microsoft.com/office/drawing/2014/main" id="{47DD0971-50CD-4306-A1A6-B4FB7FDB0EF6}"/>
            </a:ext>
          </a:extLst>
        </xdr:cNvPr>
        <xdr:cNvSpPr txBox="1"/>
      </xdr:nvSpPr>
      <xdr:spPr>
        <a:xfrm>
          <a:off x="10720105" y="8100730"/>
          <a:ext cx="774330" cy="2353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ＭＳ Ｐゴシック" panose="020B0600070205080204" pitchFamily="50" charset="-128"/>
              <a:ea typeface="ＭＳ Ｐゴシック" panose="020B0600070205080204" pitchFamily="50" charset="-128"/>
            </a:rPr>
            <a:t>自動計算</a:t>
          </a:r>
          <a:endParaRPr kumimoji="1" lang="en-US" altLang="ja-JP"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3359</xdr:colOff>
      <xdr:row>2</xdr:row>
      <xdr:rowOff>11206</xdr:rowOff>
    </xdr:from>
    <xdr:to>
      <xdr:col>25</xdr:col>
      <xdr:colOff>98049</xdr:colOff>
      <xdr:row>3</xdr:row>
      <xdr:rowOff>28569</xdr:rowOff>
    </xdr:to>
    <xdr:cxnSp macro="">
      <xdr:nvCxnSpPr>
        <xdr:cNvPr id="30" name="直線矢印コネクタ 29">
          <a:extLst>
            <a:ext uri="{FF2B5EF4-FFF2-40B4-BE49-F238E27FC236}">
              <a16:creationId xmlns:a16="http://schemas.microsoft.com/office/drawing/2014/main" id="{A86979D0-8059-4056-8792-7DD8C3E83C43}"/>
            </a:ext>
          </a:extLst>
        </xdr:cNvPr>
        <xdr:cNvCxnSpPr/>
      </xdr:nvCxnSpPr>
      <xdr:spPr>
        <a:xfrm flipV="1">
          <a:off x="10299884" y="430306"/>
          <a:ext cx="599515" cy="303113"/>
        </a:xfrm>
        <a:prstGeom prst="straightConnector1">
          <a:avLst/>
        </a:prstGeom>
        <a:ln w="476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607359</xdr:colOff>
      <xdr:row>1</xdr:row>
      <xdr:rowOff>277339</xdr:rowOff>
    </xdr:from>
    <xdr:to>
      <xdr:col>19</xdr:col>
      <xdr:colOff>58834</xdr:colOff>
      <xdr:row>3</xdr:row>
      <xdr:rowOff>29689</xdr:rowOff>
    </xdr:to>
    <xdr:sp macro="" textlink="">
      <xdr:nvSpPr>
        <xdr:cNvPr id="2" name="正方形/長方形 1">
          <a:extLst>
            <a:ext uri="{FF2B5EF4-FFF2-40B4-BE49-F238E27FC236}">
              <a16:creationId xmlns:a16="http://schemas.microsoft.com/office/drawing/2014/main" id="{AF5BD507-DA20-47DD-AB51-8396B43E1A78}"/>
            </a:ext>
          </a:extLst>
        </xdr:cNvPr>
        <xdr:cNvSpPr/>
      </xdr:nvSpPr>
      <xdr:spPr>
        <a:xfrm rot="16200000">
          <a:off x="4471709" y="-2043961"/>
          <a:ext cx="323850" cy="5233150"/>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137832</xdr:colOff>
      <xdr:row>1</xdr:row>
      <xdr:rowOff>78442</xdr:rowOff>
    </xdr:from>
    <xdr:to>
      <xdr:col>14</xdr:col>
      <xdr:colOff>27453</xdr:colOff>
      <xdr:row>2</xdr:row>
      <xdr:rowOff>11760</xdr:rowOff>
    </xdr:to>
    <xdr:cxnSp macro="">
      <xdr:nvCxnSpPr>
        <xdr:cNvPr id="3" name="直線矢印コネクタ 2">
          <a:extLst>
            <a:ext uri="{FF2B5EF4-FFF2-40B4-BE49-F238E27FC236}">
              <a16:creationId xmlns:a16="http://schemas.microsoft.com/office/drawing/2014/main" id="{2121A9EA-4E9B-4752-BDD5-3011003521AC}"/>
            </a:ext>
          </a:extLst>
        </xdr:cNvPr>
        <xdr:cNvCxnSpPr>
          <a:stCxn id="4" idx="1"/>
        </xdr:cNvCxnSpPr>
      </xdr:nvCxnSpPr>
      <xdr:spPr>
        <a:xfrm flipH="1">
          <a:off x="4652682" y="211792"/>
          <a:ext cx="823071" cy="219068"/>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27453</xdr:colOff>
      <xdr:row>0</xdr:row>
      <xdr:rowOff>71718</xdr:rowOff>
    </xdr:from>
    <xdr:to>
      <xdr:col>19</xdr:col>
      <xdr:colOff>350181</xdr:colOff>
      <xdr:row>1</xdr:row>
      <xdr:rowOff>218515</xdr:rowOff>
    </xdr:to>
    <xdr:sp macro="" textlink="">
      <xdr:nvSpPr>
        <xdr:cNvPr id="4" name="テキスト ボックス 3">
          <a:extLst>
            <a:ext uri="{FF2B5EF4-FFF2-40B4-BE49-F238E27FC236}">
              <a16:creationId xmlns:a16="http://schemas.microsoft.com/office/drawing/2014/main" id="{522E23C6-2C8F-43FE-A296-9B74358A08C3}"/>
            </a:ext>
          </a:extLst>
        </xdr:cNvPr>
        <xdr:cNvSpPr txBox="1"/>
      </xdr:nvSpPr>
      <xdr:spPr>
        <a:xfrm>
          <a:off x="5475753" y="71718"/>
          <a:ext cx="2065803" cy="2801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ＭＳ Ｐゴシック" panose="020B0600070205080204" pitchFamily="50" charset="-128"/>
              <a:ea typeface="ＭＳ Ｐゴシック" panose="020B0600070205080204" pitchFamily="50" charset="-128"/>
            </a:rPr>
            <a:t>現場名称を記入して下さい。</a:t>
          </a:r>
          <a:endParaRPr kumimoji="1" lang="en-US" altLang="ja-JP"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214030</xdr:colOff>
      <xdr:row>13</xdr:row>
      <xdr:rowOff>56582</xdr:rowOff>
    </xdr:from>
    <xdr:to>
      <xdr:col>15</xdr:col>
      <xdr:colOff>163043</xdr:colOff>
      <xdr:row>15</xdr:row>
      <xdr:rowOff>159676</xdr:rowOff>
    </xdr:to>
    <xdr:sp macro="" textlink="">
      <xdr:nvSpPr>
        <xdr:cNvPr id="5" name="テキスト ボックス 4">
          <a:extLst>
            <a:ext uri="{FF2B5EF4-FFF2-40B4-BE49-F238E27FC236}">
              <a16:creationId xmlns:a16="http://schemas.microsoft.com/office/drawing/2014/main" id="{576D80F8-6268-45EE-942D-710E8AB16D8A}"/>
            </a:ext>
          </a:extLst>
        </xdr:cNvPr>
        <xdr:cNvSpPr txBox="1"/>
      </xdr:nvSpPr>
      <xdr:spPr>
        <a:xfrm>
          <a:off x="5109880" y="3018857"/>
          <a:ext cx="777688" cy="59839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ＭＳ Ｐゴシック" panose="020B0600070205080204" pitchFamily="50" charset="-128"/>
              <a:ea typeface="ＭＳ Ｐゴシック" panose="020B0600070205080204" pitchFamily="50" charset="-128"/>
            </a:rPr>
            <a:t>自動計算</a:t>
          </a:r>
          <a:endParaRPr kumimoji="1" lang="en-US" altLang="ja-JP"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4</xdr:row>
      <xdr:rowOff>164157</xdr:rowOff>
    </xdr:from>
    <xdr:to>
      <xdr:col>12</xdr:col>
      <xdr:colOff>2240</xdr:colOff>
      <xdr:row>14</xdr:row>
      <xdr:rowOff>203378</xdr:rowOff>
    </xdr:to>
    <xdr:sp macro="" textlink="">
      <xdr:nvSpPr>
        <xdr:cNvPr id="6" name="正方形/長方形 5">
          <a:extLst>
            <a:ext uri="{FF2B5EF4-FFF2-40B4-BE49-F238E27FC236}">
              <a16:creationId xmlns:a16="http://schemas.microsoft.com/office/drawing/2014/main" id="{86DD800B-E300-4AC5-8DE6-104C5B93A214}"/>
            </a:ext>
          </a:extLst>
        </xdr:cNvPr>
        <xdr:cNvSpPr/>
      </xdr:nvSpPr>
      <xdr:spPr>
        <a:xfrm rot="16200000">
          <a:off x="1234047" y="-250740"/>
          <a:ext cx="2429996" cy="4898090"/>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120461</xdr:colOff>
      <xdr:row>16</xdr:row>
      <xdr:rowOff>100286</xdr:rowOff>
    </xdr:from>
    <xdr:to>
      <xdr:col>9</xdr:col>
      <xdr:colOff>387161</xdr:colOff>
      <xdr:row>19</xdr:row>
      <xdr:rowOff>44824</xdr:rowOff>
    </xdr:to>
    <xdr:sp macro="" textlink="">
      <xdr:nvSpPr>
        <xdr:cNvPr id="7" name="テキスト ボックス 6">
          <a:extLst>
            <a:ext uri="{FF2B5EF4-FFF2-40B4-BE49-F238E27FC236}">
              <a16:creationId xmlns:a16="http://schemas.microsoft.com/office/drawing/2014/main" id="{86E28A01-D20E-4DB0-95F0-FA13E37C679E}"/>
            </a:ext>
          </a:extLst>
        </xdr:cNvPr>
        <xdr:cNvSpPr txBox="1"/>
      </xdr:nvSpPr>
      <xdr:spPr>
        <a:xfrm>
          <a:off x="396686" y="3805511"/>
          <a:ext cx="3733800" cy="68748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ＭＳ Ｐゴシック" panose="020B0600070205080204" pitchFamily="50" charset="-128"/>
              <a:ea typeface="ＭＳ Ｐゴシック" panose="020B0600070205080204" pitchFamily="50" charset="-128"/>
            </a:rPr>
            <a:t>日付、品目、数量、単位、単価を記入して下さい。</a:t>
          </a: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ja-JP" altLang="en-US" sz="1100" b="1">
              <a:latin typeface="ＭＳ Ｐゴシック" panose="020B0600070205080204" pitchFamily="50" charset="-128"/>
              <a:ea typeface="ＭＳ Ｐゴシック" panose="020B0600070205080204" pitchFamily="50" charset="-128"/>
            </a:rPr>
            <a:t>８％対象商品にも品目の前に</a:t>
          </a:r>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を入れて下さい。</a:t>
          </a:r>
        </a:p>
      </xdr:txBody>
    </xdr:sp>
    <xdr:clientData/>
  </xdr:twoCellAnchor>
  <xdr:twoCellAnchor>
    <xdr:from>
      <xdr:col>5</xdr:col>
      <xdr:colOff>265577</xdr:colOff>
      <xdr:row>14</xdr:row>
      <xdr:rowOff>145116</xdr:rowOff>
    </xdr:from>
    <xdr:to>
      <xdr:col>5</xdr:col>
      <xdr:colOff>279587</xdr:colOff>
      <xdr:row>16</xdr:row>
      <xdr:rowOff>122699</xdr:rowOff>
    </xdr:to>
    <xdr:cxnSp macro="">
      <xdr:nvCxnSpPr>
        <xdr:cNvPr id="8" name="直線矢印コネクタ 7">
          <a:extLst>
            <a:ext uri="{FF2B5EF4-FFF2-40B4-BE49-F238E27FC236}">
              <a16:creationId xmlns:a16="http://schemas.microsoft.com/office/drawing/2014/main" id="{254D19D5-F31B-4159-858C-1579644DBAE0}"/>
            </a:ext>
          </a:extLst>
        </xdr:cNvPr>
        <xdr:cNvCxnSpPr/>
      </xdr:nvCxnSpPr>
      <xdr:spPr>
        <a:xfrm flipV="1">
          <a:off x="2294402" y="3355041"/>
          <a:ext cx="14010" cy="472883"/>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34734</xdr:colOff>
      <xdr:row>17</xdr:row>
      <xdr:rowOff>115968</xdr:rowOff>
    </xdr:from>
    <xdr:to>
      <xdr:col>27</xdr:col>
      <xdr:colOff>378151</xdr:colOff>
      <xdr:row>19</xdr:row>
      <xdr:rowOff>100853</xdr:rowOff>
    </xdr:to>
    <xdr:sp macro="" textlink="">
      <xdr:nvSpPr>
        <xdr:cNvPr id="9" name="テキスト ボックス 8">
          <a:extLst>
            <a:ext uri="{FF2B5EF4-FFF2-40B4-BE49-F238E27FC236}">
              <a16:creationId xmlns:a16="http://schemas.microsoft.com/office/drawing/2014/main" id="{DD422E4B-3CF6-4B9C-9021-B7290E121F40}"/>
            </a:ext>
          </a:extLst>
        </xdr:cNvPr>
        <xdr:cNvSpPr txBox="1"/>
      </xdr:nvSpPr>
      <xdr:spPr>
        <a:xfrm>
          <a:off x="9883584" y="4068843"/>
          <a:ext cx="2305567" cy="48018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備考欄には、８％対象商品があれば、８％表記ください。</a:t>
          </a:r>
        </a:p>
      </xdr:txBody>
    </xdr:sp>
    <xdr:clientData/>
  </xdr:twoCellAnchor>
  <xdr:twoCellAnchor>
    <xdr:from>
      <xdr:col>25</xdr:col>
      <xdr:colOff>281266</xdr:colOff>
      <xdr:row>14</xdr:row>
      <xdr:rowOff>85153</xdr:rowOff>
    </xdr:from>
    <xdr:to>
      <xdr:col>25</xdr:col>
      <xdr:colOff>288549</xdr:colOff>
      <xdr:row>17</xdr:row>
      <xdr:rowOff>108129</xdr:rowOff>
    </xdr:to>
    <xdr:cxnSp macro="">
      <xdr:nvCxnSpPr>
        <xdr:cNvPr id="10" name="直線矢印コネクタ 9">
          <a:extLst>
            <a:ext uri="{FF2B5EF4-FFF2-40B4-BE49-F238E27FC236}">
              <a16:creationId xmlns:a16="http://schemas.microsoft.com/office/drawing/2014/main" id="{D467F845-C97B-4ACA-B572-C017186DB4F1}"/>
            </a:ext>
          </a:extLst>
        </xdr:cNvPr>
        <xdr:cNvCxnSpPr/>
      </xdr:nvCxnSpPr>
      <xdr:spPr>
        <a:xfrm flipV="1">
          <a:off x="11082616" y="3295078"/>
          <a:ext cx="7283" cy="765926"/>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50144</xdr:colOff>
      <xdr:row>4</xdr:row>
      <xdr:rowOff>149031</xdr:rowOff>
    </xdr:from>
    <xdr:to>
      <xdr:col>27</xdr:col>
      <xdr:colOff>403409</xdr:colOff>
      <xdr:row>14</xdr:row>
      <xdr:rowOff>244282</xdr:rowOff>
    </xdr:to>
    <xdr:sp macro="" textlink="">
      <xdr:nvSpPr>
        <xdr:cNvPr id="11" name="楕円 10">
          <a:extLst>
            <a:ext uri="{FF2B5EF4-FFF2-40B4-BE49-F238E27FC236}">
              <a16:creationId xmlns:a16="http://schemas.microsoft.com/office/drawing/2014/main" id="{9A51A6E1-6F35-4D5A-9A6E-D8D97A7EFC68}"/>
            </a:ext>
          </a:extLst>
        </xdr:cNvPr>
        <xdr:cNvSpPr/>
      </xdr:nvSpPr>
      <xdr:spPr>
        <a:xfrm rot="5400000">
          <a:off x="9813689" y="1053486"/>
          <a:ext cx="2486026" cy="2315415"/>
        </a:xfrm>
        <a:prstGeom prst="ellipse">
          <a:avLst/>
        </a:prstGeom>
        <a:noFill/>
        <a:ln w="2857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15553</xdr:colOff>
      <xdr:row>33</xdr:row>
      <xdr:rowOff>65829</xdr:rowOff>
    </xdr:from>
    <xdr:to>
      <xdr:col>10</xdr:col>
      <xdr:colOff>363456</xdr:colOff>
      <xdr:row>34</xdr:row>
      <xdr:rowOff>168944</xdr:rowOff>
    </xdr:to>
    <xdr:grpSp>
      <xdr:nvGrpSpPr>
        <xdr:cNvPr id="12" name="グループ化 11">
          <a:extLst>
            <a:ext uri="{FF2B5EF4-FFF2-40B4-BE49-F238E27FC236}">
              <a16:creationId xmlns:a16="http://schemas.microsoft.com/office/drawing/2014/main" id="{1F26132E-6496-44A6-8F72-F57B2DC4EB25}"/>
            </a:ext>
          </a:extLst>
        </xdr:cNvPr>
        <xdr:cNvGrpSpPr/>
      </xdr:nvGrpSpPr>
      <xdr:grpSpPr>
        <a:xfrm>
          <a:off x="575847" y="7809094"/>
          <a:ext cx="3911374" cy="394468"/>
          <a:chOff x="-2279740" y="7953221"/>
          <a:chExt cx="5167120" cy="300187"/>
        </a:xfrm>
      </xdr:grpSpPr>
      <xdr:sp macro="" textlink="">
        <xdr:nvSpPr>
          <xdr:cNvPr id="13" name="テキスト ボックス 12">
            <a:extLst>
              <a:ext uri="{FF2B5EF4-FFF2-40B4-BE49-F238E27FC236}">
                <a16:creationId xmlns:a16="http://schemas.microsoft.com/office/drawing/2014/main" id="{769381D8-BD11-6305-D6BB-06F3DFA21577}"/>
              </a:ext>
            </a:extLst>
          </xdr:cNvPr>
          <xdr:cNvSpPr txBox="1"/>
        </xdr:nvSpPr>
        <xdr:spPr>
          <a:xfrm>
            <a:off x="-2260408" y="7953221"/>
            <a:ext cx="5147788" cy="300187"/>
          </a:xfrm>
          <a:prstGeom prst="rect">
            <a:avLst/>
          </a:prstGeom>
          <a:noFill/>
          <a:ln w="508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ＭＳ Ｐゴシック" panose="020B0600070205080204" pitchFamily="50" charset="-128"/>
                <a:ea typeface="ＭＳ Ｐゴシック" panose="020B0600070205080204" pitchFamily="50" charset="-128"/>
              </a:rPr>
              <a:t>　　　　　　</a:t>
            </a:r>
            <a:r>
              <a:rPr kumimoji="1" lang="ja-JP" altLang="en-US" sz="1200" b="1">
                <a:latin typeface="ＭＳ Ｐゴシック" panose="020B0600070205080204" pitchFamily="50" charset="-128"/>
                <a:ea typeface="ＭＳ Ｐゴシック" panose="020B0600070205080204" pitchFamily="50" charset="-128"/>
              </a:rPr>
              <a:t>←この部分のみ記入して下さい。</a:t>
            </a:r>
            <a:endParaRPr kumimoji="1" lang="ja-JP" altLang="en-US" sz="1600" b="1">
              <a:latin typeface="ＭＳ Ｐゴシック" panose="020B0600070205080204" pitchFamily="50" charset="-128"/>
              <a:ea typeface="ＭＳ Ｐゴシック" panose="020B0600070205080204" pitchFamily="50" charset="-128"/>
            </a:endParaRPr>
          </a:p>
        </xdr:txBody>
      </xdr:sp>
      <xdr:sp macro="" textlink="">
        <xdr:nvSpPr>
          <xdr:cNvPr id="14" name="正方形/長方形 13">
            <a:extLst>
              <a:ext uri="{FF2B5EF4-FFF2-40B4-BE49-F238E27FC236}">
                <a16:creationId xmlns:a16="http://schemas.microsoft.com/office/drawing/2014/main" id="{FDEC3C0C-037F-66B3-FCAE-18F25E9A5520}"/>
              </a:ext>
            </a:extLst>
          </xdr:cNvPr>
          <xdr:cNvSpPr/>
        </xdr:nvSpPr>
        <xdr:spPr>
          <a:xfrm rot="16200000">
            <a:off x="-2117098" y="7876544"/>
            <a:ext cx="113457" cy="438741"/>
          </a:xfrm>
          <a:prstGeom prst="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5" name="楕円 14">
            <a:extLst>
              <a:ext uri="{FF2B5EF4-FFF2-40B4-BE49-F238E27FC236}">
                <a16:creationId xmlns:a16="http://schemas.microsoft.com/office/drawing/2014/main" id="{5445E6DB-A7E9-7D2B-0EBD-5901913FE624}"/>
              </a:ext>
            </a:extLst>
          </xdr:cNvPr>
          <xdr:cNvSpPr/>
        </xdr:nvSpPr>
        <xdr:spPr>
          <a:xfrm rot="5400000">
            <a:off x="-1482269" y="7912863"/>
            <a:ext cx="126550" cy="391491"/>
          </a:xfrm>
          <a:prstGeom prst="ellipse">
            <a:avLst/>
          </a:prstGeom>
          <a:noFill/>
          <a:ln w="5080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0</xdr:col>
      <xdr:colOff>201704</xdr:colOff>
      <xdr:row>22</xdr:row>
      <xdr:rowOff>12879</xdr:rowOff>
    </xdr:from>
    <xdr:to>
      <xdr:col>8</xdr:col>
      <xdr:colOff>11204</xdr:colOff>
      <xdr:row>25</xdr:row>
      <xdr:rowOff>123265</xdr:rowOff>
    </xdr:to>
    <xdr:sp macro="" textlink="">
      <xdr:nvSpPr>
        <xdr:cNvPr id="16" name="テキスト ボックス 15">
          <a:extLst>
            <a:ext uri="{FF2B5EF4-FFF2-40B4-BE49-F238E27FC236}">
              <a16:creationId xmlns:a16="http://schemas.microsoft.com/office/drawing/2014/main" id="{9951EEE1-1778-40B3-9982-411F9413DBE0}"/>
            </a:ext>
          </a:extLst>
        </xdr:cNvPr>
        <xdr:cNvSpPr txBox="1"/>
      </xdr:nvSpPr>
      <xdr:spPr>
        <a:xfrm>
          <a:off x="201704" y="5204004"/>
          <a:ext cx="3124200" cy="85333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ＭＳ Ｐゴシック" panose="020B0600070205080204" pitchFamily="50" charset="-128"/>
              <a:ea typeface="ＭＳ Ｐゴシック" panose="020B0600070205080204" pitchFamily="50" charset="-128"/>
            </a:rPr>
            <a:t>注意事項　　　　　　　　　　　　　　　　　　　　　　　　　　　　　　</a:t>
          </a:r>
          <a:r>
            <a:rPr kumimoji="1" lang="ja-JP" altLang="en-US" sz="1400" b="1">
              <a:solidFill>
                <a:schemeClr val="tx1"/>
              </a:solidFill>
              <a:latin typeface="ＭＳ Ｐゴシック" panose="020B0600070205080204" pitchFamily="50" charset="-128"/>
              <a:ea typeface="ＭＳ Ｐゴシック" panose="020B0600070205080204" pitchFamily="50" charset="-128"/>
            </a:rPr>
            <a:t>　　　　　　　　　　　　　　　　　印刷時は、必要なページのみを選択して印刷して下さい。</a:t>
          </a:r>
        </a:p>
      </xdr:txBody>
    </xdr:sp>
    <xdr:clientData/>
  </xdr:twoCellAnchor>
  <xdr:twoCellAnchor>
    <xdr:from>
      <xdr:col>11</xdr:col>
      <xdr:colOff>351301</xdr:colOff>
      <xdr:row>17</xdr:row>
      <xdr:rowOff>6156</xdr:rowOff>
    </xdr:from>
    <xdr:to>
      <xdr:col>20</xdr:col>
      <xdr:colOff>437029</xdr:colOff>
      <xdr:row>20</xdr:row>
      <xdr:rowOff>179294</xdr:rowOff>
    </xdr:to>
    <xdr:sp macro="" textlink="">
      <xdr:nvSpPr>
        <xdr:cNvPr id="17" name="テキスト ボックス 16">
          <a:extLst>
            <a:ext uri="{FF2B5EF4-FFF2-40B4-BE49-F238E27FC236}">
              <a16:creationId xmlns:a16="http://schemas.microsoft.com/office/drawing/2014/main" id="{55B4BC9D-9962-42A1-A1CD-984A7945B7FE}"/>
            </a:ext>
          </a:extLst>
        </xdr:cNvPr>
        <xdr:cNvSpPr txBox="1"/>
      </xdr:nvSpPr>
      <xdr:spPr>
        <a:xfrm>
          <a:off x="4866151" y="3959031"/>
          <a:ext cx="3905253" cy="916088"/>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８％含まれた場合の記入例</a:t>
          </a:r>
          <a:endParaRPr kumimoji="1" lang="en-US" altLang="ja-JP" sz="18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書式は自由です。</a:t>
          </a:r>
          <a:endParaRPr kumimoji="1" lang="en-US" altLang="ja-JP" sz="18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112060</xdr:colOff>
      <xdr:row>34</xdr:row>
      <xdr:rowOff>49307</xdr:rowOff>
    </xdr:from>
    <xdr:to>
      <xdr:col>15</xdr:col>
      <xdr:colOff>44828</xdr:colOff>
      <xdr:row>34</xdr:row>
      <xdr:rowOff>284631</xdr:rowOff>
    </xdr:to>
    <xdr:sp macro="" textlink="">
      <xdr:nvSpPr>
        <xdr:cNvPr id="18" name="テキスト ボックス 17">
          <a:extLst>
            <a:ext uri="{FF2B5EF4-FFF2-40B4-BE49-F238E27FC236}">
              <a16:creationId xmlns:a16="http://schemas.microsoft.com/office/drawing/2014/main" id="{D5FE5A07-EC9F-4CDE-8D0C-5714D311EE30}"/>
            </a:ext>
          </a:extLst>
        </xdr:cNvPr>
        <xdr:cNvSpPr txBox="1"/>
      </xdr:nvSpPr>
      <xdr:spPr>
        <a:xfrm>
          <a:off x="5007910" y="8107457"/>
          <a:ext cx="761443" cy="2353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ＭＳ Ｐゴシック" panose="020B0600070205080204" pitchFamily="50" charset="-128"/>
              <a:ea typeface="ＭＳ Ｐゴシック" panose="020B0600070205080204" pitchFamily="50" charset="-128"/>
            </a:rPr>
            <a:t>自動計算</a:t>
          </a:r>
          <a:endParaRPr kumimoji="1" lang="en-US" altLang="ja-JP"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118783</xdr:colOff>
      <xdr:row>34</xdr:row>
      <xdr:rowOff>44824</xdr:rowOff>
    </xdr:from>
    <xdr:to>
      <xdr:col>19</xdr:col>
      <xdr:colOff>510992</xdr:colOff>
      <xdr:row>34</xdr:row>
      <xdr:rowOff>280148</xdr:rowOff>
    </xdr:to>
    <xdr:sp macro="" textlink="">
      <xdr:nvSpPr>
        <xdr:cNvPr id="19" name="テキスト ボックス 18">
          <a:extLst>
            <a:ext uri="{FF2B5EF4-FFF2-40B4-BE49-F238E27FC236}">
              <a16:creationId xmlns:a16="http://schemas.microsoft.com/office/drawing/2014/main" id="{A234EC39-EA2A-41F3-B538-C9ECFF131D73}"/>
            </a:ext>
          </a:extLst>
        </xdr:cNvPr>
        <xdr:cNvSpPr txBox="1"/>
      </xdr:nvSpPr>
      <xdr:spPr>
        <a:xfrm>
          <a:off x="6929158" y="8102974"/>
          <a:ext cx="773209" cy="2353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ＭＳ Ｐゴシック" panose="020B0600070205080204" pitchFamily="50" charset="-128"/>
              <a:ea typeface="ＭＳ Ｐゴシック" panose="020B0600070205080204" pitchFamily="50" charset="-128"/>
            </a:rPr>
            <a:t>自動計算</a:t>
          </a:r>
          <a:endParaRPr kumimoji="1" lang="en-US" altLang="ja-JP"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484094</xdr:colOff>
      <xdr:row>34</xdr:row>
      <xdr:rowOff>40341</xdr:rowOff>
    </xdr:from>
    <xdr:to>
      <xdr:col>22</xdr:col>
      <xdr:colOff>248773</xdr:colOff>
      <xdr:row>34</xdr:row>
      <xdr:rowOff>275665</xdr:rowOff>
    </xdr:to>
    <xdr:sp macro="" textlink="">
      <xdr:nvSpPr>
        <xdr:cNvPr id="20" name="テキスト ボックス 19">
          <a:extLst>
            <a:ext uri="{FF2B5EF4-FFF2-40B4-BE49-F238E27FC236}">
              <a16:creationId xmlns:a16="http://schemas.microsoft.com/office/drawing/2014/main" id="{91914639-2D0E-4190-AD38-E7431561A3DD}"/>
            </a:ext>
          </a:extLst>
        </xdr:cNvPr>
        <xdr:cNvSpPr txBox="1"/>
      </xdr:nvSpPr>
      <xdr:spPr>
        <a:xfrm>
          <a:off x="8818469" y="8098491"/>
          <a:ext cx="774329" cy="2353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ＭＳ Ｐゴシック" panose="020B0600070205080204" pitchFamily="50" charset="-128"/>
              <a:ea typeface="ＭＳ Ｐゴシック" panose="020B0600070205080204" pitchFamily="50" charset="-128"/>
            </a:rPr>
            <a:t>自動計算</a:t>
          </a:r>
          <a:endParaRPr kumimoji="1" lang="en-US" altLang="ja-JP"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25</xdr:col>
      <xdr:colOff>8964</xdr:colOff>
      <xdr:row>34</xdr:row>
      <xdr:rowOff>47064</xdr:rowOff>
    </xdr:from>
    <xdr:to>
      <xdr:col>26</xdr:col>
      <xdr:colOff>277909</xdr:colOff>
      <xdr:row>34</xdr:row>
      <xdr:rowOff>282388</xdr:rowOff>
    </xdr:to>
    <xdr:sp macro="" textlink="">
      <xdr:nvSpPr>
        <xdr:cNvPr id="21" name="テキスト ボックス 20">
          <a:extLst>
            <a:ext uri="{FF2B5EF4-FFF2-40B4-BE49-F238E27FC236}">
              <a16:creationId xmlns:a16="http://schemas.microsoft.com/office/drawing/2014/main" id="{36584E33-1CCE-4121-946A-B74E5B7C698A}"/>
            </a:ext>
          </a:extLst>
        </xdr:cNvPr>
        <xdr:cNvSpPr txBox="1"/>
      </xdr:nvSpPr>
      <xdr:spPr>
        <a:xfrm>
          <a:off x="10810314" y="8105214"/>
          <a:ext cx="773770" cy="2353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ＭＳ Ｐゴシック" panose="020B0600070205080204" pitchFamily="50" charset="-128"/>
              <a:ea typeface="ＭＳ Ｐゴシック" panose="020B0600070205080204" pitchFamily="50" charset="-128"/>
            </a:rPr>
            <a:t>自動計算</a:t>
          </a:r>
          <a:endParaRPr kumimoji="1" lang="en-US" altLang="ja-JP"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3359</xdr:colOff>
      <xdr:row>2</xdr:row>
      <xdr:rowOff>11206</xdr:rowOff>
    </xdr:from>
    <xdr:to>
      <xdr:col>25</xdr:col>
      <xdr:colOff>98049</xdr:colOff>
      <xdr:row>3</xdr:row>
      <xdr:rowOff>28569</xdr:rowOff>
    </xdr:to>
    <xdr:cxnSp macro="">
      <xdr:nvCxnSpPr>
        <xdr:cNvPr id="22" name="直線矢印コネクタ 21">
          <a:extLst>
            <a:ext uri="{FF2B5EF4-FFF2-40B4-BE49-F238E27FC236}">
              <a16:creationId xmlns:a16="http://schemas.microsoft.com/office/drawing/2014/main" id="{809F895C-4A2C-445B-9ADD-082FA0125FB8}"/>
            </a:ext>
          </a:extLst>
        </xdr:cNvPr>
        <xdr:cNvCxnSpPr>
          <a:stCxn id="23" idx="0"/>
        </xdr:cNvCxnSpPr>
      </xdr:nvCxnSpPr>
      <xdr:spPr>
        <a:xfrm flipV="1">
          <a:off x="10299884" y="430306"/>
          <a:ext cx="599515" cy="303113"/>
        </a:xfrm>
        <a:prstGeom prst="straightConnector1">
          <a:avLst/>
        </a:prstGeom>
        <a:ln w="476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44821</xdr:colOff>
      <xdr:row>3</xdr:row>
      <xdr:rowOff>28569</xdr:rowOff>
    </xdr:from>
    <xdr:to>
      <xdr:col>27</xdr:col>
      <xdr:colOff>410133</xdr:colOff>
      <xdr:row>4</xdr:row>
      <xdr:rowOff>134472</xdr:rowOff>
    </xdr:to>
    <xdr:sp macro="" textlink="">
      <xdr:nvSpPr>
        <xdr:cNvPr id="23" name="テキスト ボックス 22">
          <a:extLst>
            <a:ext uri="{FF2B5EF4-FFF2-40B4-BE49-F238E27FC236}">
              <a16:creationId xmlns:a16="http://schemas.microsoft.com/office/drawing/2014/main" id="{3D255AD8-C9B2-4F16-AA93-47A6D1D5F2F9}"/>
            </a:ext>
          </a:extLst>
        </xdr:cNvPr>
        <xdr:cNvSpPr txBox="1"/>
      </xdr:nvSpPr>
      <xdr:spPr>
        <a:xfrm>
          <a:off x="8379196" y="733419"/>
          <a:ext cx="3841937" cy="22020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ＭＳ Ｐゴシック" panose="020B0600070205080204" pitchFamily="50" charset="-128"/>
              <a:ea typeface="ＭＳ Ｐゴシック" panose="020B0600070205080204" pitchFamily="50" charset="-128"/>
            </a:rPr>
            <a:t>合計請求書の会社名・請求日を入力すると自動で入ります。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CF648-C909-4829-AE8E-440FFFD1F8A8}">
  <sheetPr codeName="Sheet1"/>
  <dimension ref="A1:Y36"/>
  <sheetViews>
    <sheetView showZeros="0" tabSelected="1" view="pageBreakPreview" zoomScale="85" zoomScaleNormal="85" zoomScaleSheetLayoutView="85" workbookViewId="0">
      <selection activeCell="B22" sqref="B22:F22"/>
    </sheetView>
  </sheetViews>
  <sheetFormatPr defaultColWidth="9" defaultRowHeight="13.5" x14ac:dyDescent="0.4"/>
  <cols>
    <col min="1" max="1" width="4" style="3" customWidth="1"/>
    <col min="2" max="2" width="7.625" style="3" customWidth="1"/>
    <col min="3" max="5" width="8.625" style="3" customWidth="1"/>
    <col min="6" max="6" width="9.625" style="3" customWidth="1"/>
    <col min="7" max="7" width="12.5" style="3" customWidth="1"/>
    <col min="8" max="10" width="5" style="3" customWidth="1"/>
    <col min="11" max="11" width="10" style="3" bestFit="1" customWidth="1"/>
    <col min="12" max="14" width="5" style="3" customWidth="1"/>
    <col min="15" max="16" width="7.875" style="3" customWidth="1"/>
    <col min="17" max="17" width="10" style="3" customWidth="1"/>
    <col min="18" max="18" width="7.875" style="3" customWidth="1"/>
    <col min="19" max="20" width="3.75" style="3" customWidth="1"/>
    <col min="21" max="22" width="9.375" style="3" customWidth="1"/>
    <col min="23" max="24" width="5.625" style="3" customWidth="1"/>
    <col min="25" max="16384" width="9" style="3"/>
  </cols>
  <sheetData>
    <row r="1" spans="2:25" ht="24.95" customHeight="1" thickBot="1" x14ac:dyDescent="0.45">
      <c r="B1" s="213" t="s">
        <v>23</v>
      </c>
      <c r="C1" s="213"/>
      <c r="D1" s="213"/>
      <c r="E1" s="213"/>
      <c r="F1" s="213"/>
      <c r="G1" s="213"/>
      <c r="H1" s="213"/>
      <c r="I1" s="213"/>
      <c r="J1" s="213"/>
      <c r="K1" s="213"/>
      <c r="L1" s="213"/>
      <c r="M1" s="213"/>
      <c r="N1" s="213"/>
      <c r="O1" s="213"/>
      <c r="P1" s="213"/>
      <c r="Q1" s="213"/>
      <c r="R1" s="213"/>
      <c r="S1" s="213"/>
      <c r="T1" s="213"/>
      <c r="U1" s="213"/>
      <c r="V1" s="213"/>
      <c r="W1" s="17"/>
      <c r="X1" s="7"/>
      <c r="Y1" s="7"/>
    </row>
    <row r="2" spans="2:25" ht="27" customHeight="1" thickBot="1" x14ac:dyDescent="0.45">
      <c r="B2" s="8"/>
      <c r="C2" s="8"/>
      <c r="D2" s="8"/>
      <c r="E2" s="8"/>
      <c r="F2" s="8"/>
      <c r="G2" s="8"/>
      <c r="H2" s="8"/>
      <c r="I2" s="8"/>
      <c r="J2" s="8"/>
      <c r="K2" s="8"/>
      <c r="L2" s="8"/>
      <c r="M2" s="8"/>
      <c r="N2" s="8"/>
      <c r="O2" s="8"/>
      <c r="P2" s="222" t="s">
        <v>8</v>
      </c>
      <c r="Q2" s="223"/>
      <c r="R2" s="224"/>
      <c r="S2" s="225"/>
      <c r="T2" s="225"/>
      <c r="U2" s="225"/>
      <c r="V2" s="226"/>
    </row>
    <row r="3" spans="2:25" ht="27" customHeight="1" thickBot="1" x14ac:dyDescent="0.45">
      <c r="B3" s="8"/>
      <c r="C3" s="8"/>
      <c r="D3" s="8"/>
      <c r="E3" s="8"/>
      <c r="F3" s="8"/>
      <c r="G3" s="8"/>
      <c r="H3" s="8"/>
      <c r="I3" s="8"/>
      <c r="J3" s="8"/>
      <c r="K3" s="8"/>
      <c r="L3" s="8"/>
      <c r="M3" s="8"/>
      <c r="N3" s="8"/>
      <c r="O3" s="8"/>
      <c r="P3" s="241" t="s">
        <v>22</v>
      </c>
      <c r="Q3" s="242"/>
      <c r="R3" s="207"/>
      <c r="S3" s="208"/>
      <c r="T3" s="208"/>
      <c r="U3" s="208"/>
      <c r="V3" s="209"/>
    </row>
    <row r="4" spans="2:25" ht="7.5" customHeight="1" x14ac:dyDescent="0.4">
      <c r="B4" s="8"/>
      <c r="C4" s="8"/>
      <c r="D4" s="8"/>
      <c r="E4" s="8"/>
      <c r="F4" s="8"/>
      <c r="G4" s="8"/>
      <c r="H4" s="8"/>
      <c r="I4" s="8"/>
      <c r="J4" s="8"/>
      <c r="K4" s="8"/>
      <c r="L4" s="8"/>
      <c r="M4" s="8"/>
      <c r="N4" s="8"/>
      <c r="O4" s="8"/>
      <c r="P4" s="9"/>
      <c r="Q4" s="9"/>
      <c r="R4" s="10"/>
      <c r="S4" s="10"/>
      <c r="T4" s="10"/>
      <c r="U4" s="10"/>
      <c r="V4" s="10"/>
    </row>
    <row r="5" spans="2:25" ht="18" customHeight="1" x14ac:dyDescent="0.4">
      <c r="C5" s="251" t="s">
        <v>20</v>
      </c>
      <c r="D5" s="251"/>
      <c r="E5" s="251"/>
      <c r="F5" s="251"/>
      <c r="G5" s="251"/>
      <c r="O5" s="221" t="s">
        <v>2</v>
      </c>
      <c r="P5" s="239"/>
      <c r="Q5" s="239"/>
      <c r="R5" s="239"/>
      <c r="S5" s="239"/>
      <c r="T5" s="239"/>
      <c r="U5" s="239"/>
      <c r="V5" s="239"/>
    </row>
    <row r="6" spans="2:25" ht="18" customHeight="1" x14ac:dyDescent="0.4">
      <c r="C6" s="252" t="s">
        <v>17</v>
      </c>
      <c r="D6" s="252"/>
      <c r="E6" s="252"/>
      <c r="F6" s="252"/>
      <c r="G6" s="252"/>
      <c r="H6" s="252"/>
      <c r="I6" s="11"/>
      <c r="J6" s="11"/>
      <c r="O6" s="221"/>
      <c r="P6" s="239"/>
      <c r="Q6" s="239"/>
      <c r="R6" s="239"/>
      <c r="S6" s="239"/>
      <c r="T6" s="239"/>
      <c r="U6" s="239"/>
      <c r="V6" s="239"/>
    </row>
    <row r="7" spans="2:25" ht="16.5" customHeight="1" x14ac:dyDescent="0.4">
      <c r="F7" s="11"/>
      <c r="G7" s="11"/>
      <c r="H7" s="11"/>
      <c r="I7" s="11"/>
      <c r="J7" s="11"/>
      <c r="K7" s="12"/>
      <c r="L7" s="12"/>
      <c r="M7" s="1"/>
      <c r="N7" s="1"/>
      <c r="O7" s="221" t="s">
        <v>3</v>
      </c>
      <c r="P7" s="240"/>
      <c r="Q7" s="240"/>
      <c r="R7" s="240"/>
      <c r="S7" s="240"/>
      <c r="T7" s="240"/>
      <c r="U7" s="240"/>
      <c r="V7" s="240"/>
    </row>
    <row r="8" spans="2:25" ht="18" customHeight="1" x14ac:dyDescent="0.4">
      <c r="C8" s="246" t="s">
        <v>18</v>
      </c>
      <c r="D8" s="246"/>
      <c r="E8" s="246"/>
      <c r="F8" s="246"/>
      <c r="G8" s="246"/>
      <c r="H8" s="246"/>
      <c r="L8" s="13"/>
      <c r="M8" s="13"/>
      <c r="N8" s="13"/>
      <c r="O8" s="221"/>
      <c r="P8" s="240"/>
      <c r="Q8" s="240"/>
      <c r="R8" s="240"/>
      <c r="S8" s="240"/>
      <c r="T8" s="240"/>
      <c r="U8" s="240"/>
      <c r="V8" s="240"/>
    </row>
    <row r="9" spans="2:25" ht="18" customHeight="1" x14ac:dyDescent="0.4">
      <c r="O9" s="53" t="s">
        <v>4</v>
      </c>
      <c r="P9" s="239"/>
      <c r="Q9" s="239"/>
      <c r="R9" s="239"/>
      <c r="S9" s="239"/>
      <c r="T9" s="239"/>
      <c r="U9" s="239"/>
      <c r="V9" s="239"/>
    </row>
    <row r="10" spans="2:25" ht="18" customHeight="1" x14ac:dyDescent="0.4">
      <c r="C10" s="221" t="s">
        <v>19</v>
      </c>
      <c r="D10" s="221"/>
      <c r="E10" s="221"/>
      <c r="F10" s="221"/>
      <c r="G10" s="221"/>
      <c r="H10" s="221"/>
      <c r="L10" s="13"/>
      <c r="M10" s="13"/>
      <c r="N10" s="13"/>
      <c r="O10" s="53" t="s">
        <v>5</v>
      </c>
      <c r="P10" s="239"/>
      <c r="Q10" s="239"/>
      <c r="R10" s="239"/>
      <c r="S10" s="239"/>
      <c r="T10" s="239"/>
      <c r="U10" s="239"/>
      <c r="V10" s="239"/>
    </row>
    <row r="11" spans="2:25" ht="9.75" customHeight="1" thickBot="1" x14ac:dyDescent="0.45"/>
    <row r="12" spans="2:25" ht="15" customHeight="1" thickBot="1" x14ac:dyDescent="0.45">
      <c r="C12" s="217" t="s">
        <v>47</v>
      </c>
      <c r="D12" s="218"/>
      <c r="E12" s="233"/>
      <c r="F12" s="234"/>
      <c r="G12" s="234"/>
      <c r="H12" s="234"/>
      <c r="I12" s="234"/>
      <c r="J12" s="235"/>
      <c r="N12" s="13"/>
      <c r="O12" s="3" t="s">
        <v>6</v>
      </c>
    </row>
    <row r="13" spans="2:25" ht="24" customHeight="1" thickBot="1" x14ac:dyDescent="0.45">
      <c r="C13" s="219"/>
      <c r="D13" s="220"/>
      <c r="E13" s="236"/>
      <c r="F13" s="237"/>
      <c r="G13" s="237"/>
      <c r="H13" s="237"/>
      <c r="I13" s="237"/>
      <c r="J13" s="238"/>
      <c r="N13" s="13"/>
      <c r="O13" s="19" t="s">
        <v>24</v>
      </c>
      <c r="P13" s="170"/>
      <c r="Q13" s="170"/>
      <c r="R13" s="23" t="s">
        <v>25</v>
      </c>
      <c r="S13" s="247"/>
      <c r="T13" s="248"/>
      <c r="U13" s="248"/>
      <c r="V13" s="249"/>
    </row>
    <row r="14" spans="2:25" ht="24" customHeight="1" x14ac:dyDescent="0.4">
      <c r="O14" s="24" t="s">
        <v>26</v>
      </c>
      <c r="P14" s="250"/>
      <c r="Q14" s="250"/>
      <c r="R14" s="25" t="s">
        <v>27</v>
      </c>
      <c r="S14" s="227"/>
      <c r="T14" s="228"/>
      <c r="U14" s="228"/>
      <c r="V14" s="229"/>
    </row>
    <row r="15" spans="2:25" ht="16.5" customHeight="1" x14ac:dyDescent="0.4">
      <c r="C15" s="18"/>
      <c r="D15" s="173"/>
      <c r="E15" s="173"/>
      <c r="F15" s="14"/>
      <c r="O15" s="171" t="s">
        <v>7</v>
      </c>
      <c r="P15" s="16" t="s">
        <v>9</v>
      </c>
      <c r="Q15" s="227"/>
      <c r="R15" s="228"/>
      <c r="S15" s="228"/>
      <c r="T15" s="228"/>
      <c r="U15" s="228"/>
      <c r="V15" s="229"/>
    </row>
    <row r="16" spans="2:25" ht="22.5" customHeight="1" thickBot="1" x14ac:dyDescent="0.45">
      <c r="C16" s="18"/>
      <c r="D16" s="173"/>
      <c r="E16" s="173"/>
      <c r="F16" s="14"/>
      <c r="J16" s="174" t="s">
        <v>21</v>
      </c>
      <c r="K16" s="174"/>
      <c r="L16" s="174"/>
      <c r="M16" s="174"/>
      <c r="N16" s="174"/>
      <c r="O16" s="172"/>
      <c r="P16" s="15" t="s">
        <v>10</v>
      </c>
      <c r="Q16" s="230"/>
      <c r="R16" s="231"/>
      <c r="S16" s="231"/>
      <c r="T16" s="231"/>
      <c r="U16" s="231"/>
      <c r="V16" s="232"/>
    </row>
    <row r="17" spans="1:22" ht="8.25" customHeight="1" thickBot="1" x14ac:dyDescent="0.45"/>
    <row r="18" spans="1:22" ht="39.75" customHeight="1" thickBot="1" x14ac:dyDescent="0.45">
      <c r="A18" s="210" t="s">
        <v>14</v>
      </c>
      <c r="B18" s="211"/>
      <c r="C18" s="211"/>
      <c r="D18" s="211"/>
      <c r="E18" s="211"/>
      <c r="F18" s="212"/>
      <c r="G18" s="40" t="s">
        <v>37</v>
      </c>
      <c r="H18" s="243" t="s">
        <v>36</v>
      </c>
      <c r="I18" s="244"/>
      <c r="J18" s="245"/>
      <c r="K18" s="41" t="s">
        <v>35</v>
      </c>
      <c r="L18" s="214" t="s">
        <v>39</v>
      </c>
      <c r="M18" s="215"/>
      <c r="N18" s="216"/>
      <c r="O18" s="278" t="s">
        <v>67</v>
      </c>
      <c r="P18" s="279"/>
      <c r="Q18" s="42" t="s">
        <v>40</v>
      </c>
      <c r="R18" s="269" t="s">
        <v>34</v>
      </c>
      <c r="S18" s="270"/>
      <c r="T18" s="271"/>
      <c r="U18" s="274" t="s">
        <v>41</v>
      </c>
      <c r="V18" s="275"/>
    </row>
    <row r="19" spans="1:22" ht="21.95" customHeight="1" x14ac:dyDescent="0.15">
      <c r="A19" s="21">
        <v>1</v>
      </c>
      <c r="B19" s="194"/>
      <c r="C19" s="195"/>
      <c r="D19" s="195"/>
      <c r="E19" s="195"/>
      <c r="F19" s="196"/>
      <c r="G19" s="104"/>
      <c r="H19" s="262"/>
      <c r="I19" s="263"/>
      <c r="J19" s="264"/>
      <c r="K19" s="105"/>
      <c r="L19" s="190"/>
      <c r="M19" s="190"/>
      <c r="N19" s="191"/>
      <c r="O19" s="205"/>
      <c r="P19" s="206"/>
      <c r="Q19" s="31"/>
      <c r="R19" s="272"/>
      <c r="S19" s="272"/>
      <c r="T19" s="273"/>
      <c r="U19" s="276"/>
      <c r="V19" s="277"/>
    </row>
    <row r="20" spans="1:22" ht="21.95" customHeight="1" x14ac:dyDescent="0.15">
      <c r="A20" s="6">
        <v>2</v>
      </c>
      <c r="B20" s="257"/>
      <c r="C20" s="188"/>
      <c r="D20" s="188"/>
      <c r="E20" s="188"/>
      <c r="F20" s="189"/>
      <c r="G20" s="106"/>
      <c r="H20" s="197"/>
      <c r="I20" s="198"/>
      <c r="J20" s="199"/>
      <c r="K20" s="107"/>
      <c r="L20" s="186"/>
      <c r="M20" s="186"/>
      <c r="N20" s="187"/>
      <c r="O20" s="203"/>
      <c r="P20" s="204"/>
      <c r="Q20" s="136"/>
      <c r="R20" s="253"/>
      <c r="S20" s="253"/>
      <c r="T20" s="254"/>
      <c r="U20" s="265"/>
      <c r="V20" s="266"/>
    </row>
    <row r="21" spans="1:22" ht="21.95" customHeight="1" x14ac:dyDescent="0.15">
      <c r="A21" s="6">
        <v>3</v>
      </c>
      <c r="B21" s="188"/>
      <c r="C21" s="188"/>
      <c r="D21" s="188"/>
      <c r="E21" s="188"/>
      <c r="F21" s="189"/>
      <c r="G21" s="106"/>
      <c r="H21" s="197"/>
      <c r="I21" s="198"/>
      <c r="J21" s="199"/>
      <c r="K21" s="107"/>
      <c r="L21" s="186"/>
      <c r="M21" s="186"/>
      <c r="N21" s="187"/>
      <c r="O21" s="203"/>
      <c r="P21" s="204"/>
      <c r="Q21" s="136"/>
      <c r="R21" s="253"/>
      <c r="S21" s="253"/>
      <c r="T21" s="254"/>
      <c r="U21" s="265"/>
      <c r="V21" s="266"/>
    </row>
    <row r="22" spans="1:22" ht="21.95" customHeight="1" x14ac:dyDescent="0.15">
      <c r="A22" s="6">
        <v>4</v>
      </c>
      <c r="B22" s="188"/>
      <c r="C22" s="188"/>
      <c r="D22" s="188"/>
      <c r="E22" s="188"/>
      <c r="F22" s="189"/>
      <c r="G22" s="106"/>
      <c r="H22" s="197"/>
      <c r="I22" s="198"/>
      <c r="J22" s="199"/>
      <c r="K22" s="107"/>
      <c r="L22" s="186"/>
      <c r="M22" s="186"/>
      <c r="N22" s="187"/>
      <c r="O22" s="203"/>
      <c r="P22" s="204"/>
      <c r="Q22" s="136"/>
      <c r="R22" s="253"/>
      <c r="S22" s="253"/>
      <c r="T22" s="254"/>
      <c r="U22" s="265"/>
      <c r="V22" s="266"/>
    </row>
    <row r="23" spans="1:22" ht="21.95" customHeight="1" x14ac:dyDescent="0.15">
      <c r="A23" s="6">
        <v>5</v>
      </c>
      <c r="B23" s="188"/>
      <c r="C23" s="188"/>
      <c r="D23" s="188"/>
      <c r="E23" s="188"/>
      <c r="F23" s="189"/>
      <c r="G23" s="106"/>
      <c r="H23" s="197"/>
      <c r="I23" s="198"/>
      <c r="J23" s="199"/>
      <c r="K23" s="107"/>
      <c r="L23" s="186"/>
      <c r="M23" s="186"/>
      <c r="N23" s="187"/>
      <c r="O23" s="203"/>
      <c r="P23" s="204"/>
      <c r="Q23" s="136"/>
      <c r="R23" s="253"/>
      <c r="S23" s="253"/>
      <c r="T23" s="254"/>
      <c r="U23" s="265"/>
      <c r="V23" s="266"/>
    </row>
    <row r="24" spans="1:22" ht="21.95" customHeight="1" x14ac:dyDescent="0.15">
      <c r="A24" s="6">
        <v>6</v>
      </c>
      <c r="B24" s="188"/>
      <c r="C24" s="188"/>
      <c r="D24" s="188"/>
      <c r="E24" s="188"/>
      <c r="F24" s="189"/>
      <c r="G24" s="106"/>
      <c r="H24" s="197"/>
      <c r="I24" s="198"/>
      <c r="J24" s="199"/>
      <c r="K24" s="107"/>
      <c r="L24" s="186"/>
      <c r="M24" s="186"/>
      <c r="N24" s="187"/>
      <c r="O24" s="203"/>
      <c r="P24" s="204"/>
      <c r="Q24" s="136"/>
      <c r="R24" s="253"/>
      <c r="S24" s="253"/>
      <c r="T24" s="254"/>
      <c r="U24" s="265"/>
      <c r="V24" s="266"/>
    </row>
    <row r="25" spans="1:22" ht="21.95" customHeight="1" x14ac:dyDescent="0.15">
      <c r="A25" s="6">
        <v>7</v>
      </c>
      <c r="B25" s="188"/>
      <c r="C25" s="188"/>
      <c r="D25" s="188"/>
      <c r="E25" s="188"/>
      <c r="F25" s="189"/>
      <c r="G25" s="106"/>
      <c r="H25" s="197"/>
      <c r="I25" s="198"/>
      <c r="J25" s="199"/>
      <c r="K25" s="107"/>
      <c r="L25" s="186"/>
      <c r="M25" s="186"/>
      <c r="N25" s="187"/>
      <c r="O25" s="203"/>
      <c r="P25" s="204"/>
      <c r="Q25" s="136"/>
      <c r="R25" s="253"/>
      <c r="S25" s="253"/>
      <c r="T25" s="254"/>
      <c r="U25" s="265"/>
      <c r="V25" s="266"/>
    </row>
    <row r="26" spans="1:22" ht="21.95" customHeight="1" x14ac:dyDescent="0.15">
      <c r="A26" s="6">
        <v>8</v>
      </c>
      <c r="B26" s="188"/>
      <c r="C26" s="188"/>
      <c r="D26" s="188"/>
      <c r="E26" s="188"/>
      <c r="F26" s="189"/>
      <c r="G26" s="106"/>
      <c r="H26" s="197"/>
      <c r="I26" s="198"/>
      <c r="J26" s="199"/>
      <c r="K26" s="107"/>
      <c r="L26" s="186"/>
      <c r="M26" s="186"/>
      <c r="N26" s="187"/>
      <c r="O26" s="203"/>
      <c r="P26" s="204"/>
      <c r="Q26" s="136"/>
      <c r="R26" s="253"/>
      <c r="S26" s="253"/>
      <c r="T26" s="254"/>
      <c r="U26" s="265"/>
      <c r="V26" s="266"/>
    </row>
    <row r="27" spans="1:22" ht="21.95" customHeight="1" x14ac:dyDescent="0.15">
      <c r="A27" s="6">
        <v>9</v>
      </c>
      <c r="B27" s="188"/>
      <c r="C27" s="188"/>
      <c r="D27" s="188"/>
      <c r="E27" s="188"/>
      <c r="F27" s="189"/>
      <c r="G27" s="106"/>
      <c r="H27" s="197"/>
      <c r="I27" s="198"/>
      <c r="J27" s="199"/>
      <c r="K27" s="107"/>
      <c r="L27" s="186"/>
      <c r="M27" s="186"/>
      <c r="N27" s="187"/>
      <c r="O27" s="203"/>
      <c r="P27" s="204"/>
      <c r="Q27" s="136"/>
      <c r="R27" s="253"/>
      <c r="S27" s="253"/>
      <c r="T27" s="254"/>
      <c r="U27" s="265"/>
      <c r="V27" s="266"/>
    </row>
    <row r="28" spans="1:22" ht="21.95" customHeight="1" thickBot="1" x14ac:dyDescent="0.2">
      <c r="A28" s="20">
        <v>10</v>
      </c>
      <c r="B28" s="192"/>
      <c r="C28" s="192"/>
      <c r="D28" s="192"/>
      <c r="E28" s="192"/>
      <c r="F28" s="193"/>
      <c r="G28" s="134"/>
      <c r="H28" s="200"/>
      <c r="I28" s="201"/>
      <c r="J28" s="202"/>
      <c r="K28" s="135"/>
      <c r="L28" s="258"/>
      <c r="M28" s="258"/>
      <c r="N28" s="259"/>
      <c r="O28" s="260"/>
      <c r="P28" s="261"/>
      <c r="Q28" s="137"/>
      <c r="R28" s="255"/>
      <c r="S28" s="255"/>
      <c r="T28" s="256"/>
      <c r="U28" s="267"/>
      <c r="V28" s="268"/>
    </row>
    <row r="29" spans="1:22" ht="9.75" customHeight="1" thickBot="1" x14ac:dyDescent="0.2">
      <c r="B29" s="43"/>
      <c r="C29" s="43"/>
      <c r="D29" s="43"/>
      <c r="E29" s="43"/>
      <c r="F29" s="43"/>
      <c r="G29" s="44"/>
      <c r="H29" s="47"/>
      <c r="I29" s="47"/>
      <c r="J29" s="47"/>
      <c r="K29" s="45"/>
      <c r="L29" s="46"/>
      <c r="M29" s="46"/>
      <c r="N29" s="46"/>
      <c r="O29" s="45"/>
      <c r="P29" s="45"/>
      <c r="Q29" s="45"/>
      <c r="R29" s="45"/>
      <c r="S29" s="45"/>
      <c r="T29" s="45"/>
      <c r="U29" s="46"/>
      <c r="V29" s="46"/>
    </row>
    <row r="30" spans="1:22" ht="20.100000000000001" customHeight="1" x14ac:dyDescent="0.4">
      <c r="B30" s="1"/>
      <c r="C30" s="1"/>
      <c r="D30" s="1"/>
      <c r="E30" s="1"/>
      <c r="F30" s="1"/>
      <c r="G30" s="2"/>
      <c r="H30" s="2"/>
      <c r="I30" s="2"/>
      <c r="K30" s="183" t="s">
        <v>38</v>
      </c>
      <c r="L30" s="184"/>
      <c r="M30" s="184"/>
      <c r="N30" s="184"/>
      <c r="O30" s="185"/>
      <c r="P30" s="37" t="s">
        <v>28</v>
      </c>
      <c r="Q30" s="156"/>
      <c r="R30" s="157"/>
      <c r="S30" s="146" t="s">
        <v>29</v>
      </c>
      <c r="T30" s="147"/>
      <c r="U30" s="164"/>
      <c r="V30" s="165"/>
    </row>
    <row r="31" spans="1:22" ht="20.100000000000001" customHeight="1" x14ac:dyDescent="0.4">
      <c r="B31" s="1"/>
      <c r="C31" s="1"/>
      <c r="D31" s="1"/>
      <c r="E31" s="1"/>
      <c r="F31" s="1"/>
      <c r="G31" s="2"/>
      <c r="H31" s="2"/>
      <c r="I31" s="2"/>
      <c r="K31" s="175" t="s">
        <v>1</v>
      </c>
      <c r="L31" s="176"/>
      <c r="M31" s="176"/>
      <c r="N31" s="176"/>
      <c r="O31" s="182"/>
      <c r="P31" s="38" t="s">
        <v>28</v>
      </c>
      <c r="Q31" s="154">
        <f>Q30*1.1-Q30</f>
        <v>0</v>
      </c>
      <c r="R31" s="155"/>
      <c r="S31" s="148" t="s">
        <v>29</v>
      </c>
      <c r="T31" s="149"/>
      <c r="U31" s="166">
        <f>U30*1.08-U30</f>
        <v>0</v>
      </c>
      <c r="V31" s="167"/>
    </row>
    <row r="32" spans="1:22" ht="20.100000000000001" customHeight="1" thickBot="1" x14ac:dyDescent="0.45">
      <c r="B32" s="1"/>
      <c r="C32" s="1"/>
      <c r="D32" s="1"/>
      <c r="E32" s="1"/>
      <c r="F32" s="1"/>
      <c r="G32" s="1"/>
      <c r="H32" s="2"/>
      <c r="I32" s="2"/>
      <c r="J32" s="2"/>
      <c r="K32" s="179" t="s">
        <v>54</v>
      </c>
      <c r="L32" s="180"/>
      <c r="M32" s="180"/>
      <c r="N32" s="180"/>
      <c r="O32" s="181"/>
      <c r="P32" s="39" t="s">
        <v>28</v>
      </c>
      <c r="Q32" s="152">
        <f>Q30+Q31</f>
        <v>0</v>
      </c>
      <c r="R32" s="153"/>
      <c r="S32" s="150" t="s">
        <v>29</v>
      </c>
      <c r="T32" s="151"/>
      <c r="U32" s="168">
        <f>U30+U31</f>
        <v>0</v>
      </c>
      <c r="V32" s="169"/>
    </row>
    <row r="33" spans="2:22" ht="20.100000000000001" customHeight="1" x14ac:dyDescent="0.4">
      <c r="B33" s="1"/>
      <c r="C33" s="1"/>
      <c r="D33" s="1"/>
      <c r="E33" s="1"/>
      <c r="F33" s="1"/>
      <c r="G33" s="1"/>
      <c r="H33" s="2"/>
      <c r="I33" s="2"/>
      <c r="J33" s="2"/>
      <c r="K33" s="177" t="s">
        <v>70</v>
      </c>
      <c r="L33" s="178"/>
      <c r="M33" s="178"/>
      <c r="N33" s="178"/>
      <c r="O33" s="178"/>
      <c r="P33" s="161">
        <f>SUM(O19:P28)</f>
        <v>0</v>
      </c>
      <c r="Q33" s="162"/>
      <c r="R33" s="162"/>
      <c r="S33" s="162"/>
      <c r="T33" s="162"/>
      <c r="U33" s="162"/>
      <c r="V33" s="163"/>
    </row>
    <row r="34" spans="2:22" ht="20.100000000000001" customHeight="1" thickBot="1" x14ac:dyDescent="0.45">
      <c r="B34" s="1"/>
      <c r="C34" s="1"/>
      <c r="D34" s="1"/>
      <c r="E34" s="1"/>
      <c r="F34" s="1"/>
      <c r="G34" s="1"/>
      <c r="H34" s="2"/>
      <c r="I34" s="2"/>
      <c r="J34" s="2"/>
      <c r="K34" s="175" t="s">
        <v>71</v>
      </c>
      <c r="L34" s="176"/>
      <c r="M34" s="176"/>
      <c r="N34" s="176"/>
      <c r="O34" s="176"/>
      <c r="P34" s="158">
        <f>P33-(P33/1.1)</f>
        <v>0</v>
      </c>
      <c r="Q34" s="159"/>
      <c r="R34" s="159"/>
      <c r="S34" s="159"/>
      <c r="T34" s="159"/>
      <c r="U34" s="159"/>
      <c r="V34" s="160"/>
    </row>
    <row r="35" spans="2:22" ht="20.100000000000001" customHeight="1" thickBot="1" x14ac:dyDescent="0.45">
      <c r="K35" s="141" t="s">
        <v>55</v>
      </c>
      <c r="L35" s="142"/>
      <c r="M35" s="142"/>
      <c r="N35" s="142"/>
      <c r="O35" s="142"/>
      <c r="P35" s="143">
        <f>Q32+U32+P33</f>
        <v>0</v>
      </c>
      <c r="Q35" s="144"/>
      <c r="R35" s="144"/>
      <c r="S35" s="144"/>
      <c r="T35" s="144"/>
      <c r="U35" s="144"/>
      <c r="V35" s="145"/>
    </row>
    <row r="36" spans="2:22" ht="13.5" customHeight="1" x14ac:dyDescent="0.4"/>
  </sheetData>
  <sheetProtection selectLockedCells="1"/>
  <mergeCells count="112">
    <mergeCell ref="O18:P18"/>
    <mergeCell ref="R18:T18"/>
    <mergeCell ref="R19:T19"/>
    <mergeCell ref="R20:T20"/>
    <mergeCell ref="R21:T21"/>
    <mergeCell ref="R22:T22"/>
    <mergeCell ref="U18:V18"/>
    <mergeCell ref="U19:V19"/>
    <mergeCell ref="U20:V20"/>
    <mergeCell ref="U21:V21"/>
    <mergeCell ref="U22:V22"/>
    <mergeCell ref="L28:N28"/>
    <mergeCell ref="B22:F22"/>
    <mergeCell ref="O28:P28"/>
    <mergeCell ref="L20:N20"/>
    <mergeCell ref="B23:F23"/>
    <mergeCell ref="H19:J19"/>
    <mergeCell ref="H20:J20"/>
    <mergeCell ref="H21:J21"/>
    <mergeCell ref="U27:V27"/>
    <mergeCell ref="U28:V28"/>
    <mergeCell ref="O23:P23"/>
    <mergeCell ref="O24:P24"/>
    <mergeCell ref="U23:V23"/>
    <mergeCell ref="U24:V24"/>
    <mergeCell ref="U25:V25"/>
    <mergeCell ref="U26:V26"/>
    <mergeCell ref="A18:F18"/>
    <mergeCell ref="B1:V1"/>
    <mergeCell ref="L18:N18"/>
    <mergeCell ref="C12:D13"/>
    <mergeCell ref="O5:O6"/>
    <mergeCell ref="O7:O8"/>
    <mergeCell ref="P2:Q2"/>
    <mergeCell ref="R2:V2"/>
    <mergeCell ref="Q15:V15"/>
    <mergeCell ref="Q16:V16"/>
    <mergeCell ref="E12:J13"/>
    <mergeCell ref="P5:V6"/>
    <mergeCell ref="P7:V8"/>
    <mergeCell ref="P9:V9"/>
    <mergeCell ref="P10:V10"/>
    <mergeCell ref="L16:N16"/>
    <mergeCell ref="P3:Q3"/>
    <mergeCell ref="H18:J18"/>
    <mergeCell ref="C10:H10"/>
    <mergeCell ref="C8:H8"/>
    <mergeCell ref="S13:V13"/>
    <mergeCell ref="S14:V14"/>
    <mergeCell ref="P14:Q14"/>
    <mergeCell ref="C5:G5"/>
    <mergeCell ref="H25:J25"/>
    <mergeCell ref="H26:J26"/>
    <mergeCell ref="H27:J27"/>
    <mergeCell ref="H28:J28"/>
    <mergeCell ref="O27:P27"/>
    <mergeCell ref="O19:P19"/>
    <mergeCell ref="O20:P20"/>
    <mergeCell ref="O21:P21"/>
    <mergeCell ref="R3:V3"/>
    <mergeCell ref="C6:H6"/>
    <mergeCell ref="R25:T25"/>
    <mergeCell ref="R26:T26"/>
    <mergeCell ref="R27:T27"/>
    <mergeCell ref="R28:T28"/>
    <mergeCell ref="O25:P25"/>
    <mergeCell ref="O26:P26"/>
    <mergeCell ref="O22:P22"/>
    <mergeCell ref="B27:F27"/>
    <mergeCell ref="L27:N27"/>
    <mergeCell ref="R23:T23"/>
    <mergeCell ref="R24:T24"/>
    <mergeCell ref="L25:N25"/>
    <mergeCell ref="B21:F21"/>
    <mergeCell ref="B20:F20"/>
    <mergeCell ref="P13:Q13"/>
    <mergeCell ref="O15:O16"/>
    <mergeCell ref="D15:E15"/>
    <mergeCell ref="D16:E16"/>
    <mergeCell ref="J16:K16"/>
    <mergeCell ref="K34:O34"/>
    <mergeCell ref="K33:O33"/>
    <mergeCell ref="K32:O32"/>
    <mergeCell ref="K31:O31"/>
    <mergeCell ref="K30:O30"/>
    <mergeCell ref="L26:N26"/>
    <mergeCell ref="B26:F26"/>
    <mergeCell ref="L19:N19"/>
    <mergeCell ref="B28:F28"/>
    <mergeCell ref="B19:F19"/>
    <mergeCell ref="B24:F24"/>
    <mergeCell ref="B25:F25"/>
    <mergeCell ref="L21:N21"/>
    <mergeCell ref="L22:N22"/>
    <mergeCell ref="L23:N23"/>
    <mergeCell ref="L24:N24"/>
    <mergeCell ref="H22:J22"/>
    <mergeCell ref="H23:J23"/>
    <mergeCell ref="H24:J24"/>
    <mergeCell ref="K35:O35"/>
    <mergeCell ref="P35:V35"/>
    <mergeCell ref="S30:T30"/>
    <mergeCell ref="S31:T31"/>
    <mergeCell ref="S32:T32"/>
    <mergeCell ref="Q32:R32"/>
    <mergeCell ref="Q31:R31"/>
    <mergeCell ref="Q30:R30"/>
    <mergeCell ref="P34:V34"/>
    <mergeCell ref="P33:V33"/>
    <mergeCell ref="U30:V30"/>
    <mergeCell ref="U31:V31"/>
    <mergeCell ref="U32:V32"/>
  </mergeCells>
  <phoneticPr fontId="3"/>
  <printOptions horizontalCentered="1" verticalCentered="1"/>
  <pageMargins left="0.59055118110236227" right="0.39370078740157483" top="0.39370078740157483" bottom="0.39370078740157483"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AD9A2-CD4A-4524-B18C-2F50849E0043}">
  <sheetPr codeName="Sheet2"/>
  <dimension ref="A1:AD145"/>
  <sheetViews>
    <sheetView showZeros="0" showWhiteSpace="0" view="pageBreakPreview" topLeftCell="A22" zoomScale="85" zoomScaleNormal="70" zoomScaleSheetLayoutView="85" zoomScalePageLayoutView="70" workbookViewId="0">
      <selection activeCell="N144" sqref="N144:S144"/>
    </sheetView>
  </sheetViews>
  <sheetFormatPr defaultColWidth="9" defaultRowHeight="13.5" x14ac:dyDescent="0.4"/>
  <cols>
    <col min="1" max="3" width="4.25" style="3" customWidth="1"/>
    <col min="4" max="4" width="6" style="3" customWidth="1"/>
    <col min="5" max="5" width="4" style="3" customWidth="1"/>
    <col min="6" max="9" width="5.625" style="3" customWidth="1"/>
    <col min="10" max="10" width="4.5" style="18" customWidth="1"/>
    <col min="11" max="11" width="9.25" style="1" customWidth="1"/>
    <col min="12" max="12" width="4.125" style="3" customWidth="1"/>
    <col min="13" max="13" width="4.5" style="3" customWidth="1"/>
    <col min="14" max="16" width="6.875" style="3" customWidth="1"/>
    <col min="17" max="17" width="5.5" style="3" customWidth="1"/>
    <col min="18" max="18" width="5.125" style="3" customWidth="1"/>
    <col min="19" max="20" width="3.125" style="3" customWidth="1"/>
    <col min="21" max="21" width="8.5" style="3" customWidth="1"/>
    <col min="22" max="22" width="12.75" style="3" customWidth="1"/>
    <col min="23" max="23" width="4.75" style="3" customWidth="1"/>
    <col min="24" max="24" width="5.75" style="3" customWidth="1"/>
    <col min="25" max="25" width="21.25" style="3" customWidth="1"/>
    <col min="26" max="26" width="7.625" style="3" customWidth="1"/>
    <col min="27" max="16384" width="9" style="3"/>
  </cols>
  <sheetData>
    <row r="1" spans="1:30" ht="6.75" customHeight="1" thickBot="1" x14ac:dyDescent="0.25">
      <c r="A1" s="315" t="s">
        <v>49</v>
      </c>
      <c r="B1" s="315"/>
      <c r="C1" s="316"/>
      <c r="D1" s="316"/>
      <c r="E1" s="316"/>
      <c r="F1" s="316"/>
      <c r="G1" s="317"/>
      <c r="H1" s="317"/>
      <c r="I1" s="317"/>
      <c r="J1" s="318"/>
      <c r="K1" s="318"/>
      <c r="L1" s="318"/>
      <c r="M1" s="318"/>
      <c r="N1" s="318"/>
      <c r="O1" s="318"/>
      <c r="P1" s="318"/>
      <c r="R1" s="22"/>
      <c r="U1" s="319"/>
      <c r="V1" s="319"/>
      <c r="W1" s="12"/>
      <c r="X1" s="320"/>
      <c r="Y1" s="320"/>
    </row>
    <row r="2" spans="1:30" ht="26.25" customHeight="1" thickBot="1" x14ac:dyDescent="0.25">
      <c r="A2" s="316"/>
      <c r="B2" s="316"/>
      <c r="C2" s="316"/>
      <c r="D2" s="316"/>
      <c r="E2" s="316"/>
      <c r="F2" s="316"/>
      <c r="G2" s="321" t="s">
        <v>42</v>
      </c>
      <c r="H2" s="321"/>
      <c r="I2" s="321"/>
      <c r="J2" s="321"/>
      <c r="K2" s="351"/>
      <c r="L2" s="351"/>
      <c r="M2" s="351"/>
      <c r="N2" s="351"/>
      <c r="O2" s="351"/>
      <c r="P2" s="351"/>
      <c r="Q2" s="351"/>
      <c r="R2" s="351"/>
      <c r="S2" s="351"/>
      <c r="T2" s="351"/>
      <c r="U2" s="9"/>
      <c r="V2" s="94" t="s">
        <v>8</v>
      </c>
      <c r="W2" s="345">
        <f>合計請求書!$R$2</f>
        <v>0</v>
      </c>
      <c r="X2" s="345"/>
      <c r="Y2" s="346"/>
      <c r="Z2" s="4"/>
    </row>
    <row r="3" spans="1:30" ht="26.25" customHeight="1" thickBot="1" x14ac:dyDescent="0.2">
      <c r="A3" s="316"/>
      <c r="B3" s="316"/>
      <c r="C3" s="316"/>
      <c r="D3" s="316"/>
      <c r="E3" s="316"/>
      <c r="F3" s="316"/>
      <c r="G3" s="327" t="s">
        <v>62</v>
      </c>
      <c r="H3" s="327"/>
      <c r="I3" s="327"/>
      <c r="J3" s="327"/>
      <c r="K3" s="352"/>
      <c r="L3" s="352"/>
      <c r="M3" s="352"/>
      <c r="N3" s="352"/>
      <c r="O3" s="352"/>
      <c r="P3" s="352"/>
      <c r="Q3" s="352"/>
      <c r="R3" s="352"/>
      <c r="S3" s="352"/>
      <c r="T3" s="352"/>
      <c r="U3" s="9"/>
      <c r="V3" s="95" t="s">
        <v>53</v>
      </c>
      <c r="W3" s="347">
        <f>合計請求書!$P$7</f>
        <v>0</v>
      </c>
      <c r="X3" s="347"/>
      <c r="Y3" s="348"/>
    </row>
    <row r="4" spans="1:30" ht="26.25" customHeight="1" thickBot="1" x14ac:dyDescent="0.2">
      <c r="G4" s="327" t="s">
        <v>43</v>
      </c>
      <c r="H4" s="327"/>
      <c r="I4" s="327"/>
      <c r="J4" s="327"/>
      <c r="K4" s="524"/>
      <c r="L4" s="524"/>
      <c r="M4" s="524"/>
      <c r="N4" s="524"/>
      <c r="O4" s="524"/>
      <c r="P4" s="524"/>
      <c r="Q4" s="524"/>
      <c r="R4" s="524"/>
      <c r="S4" s="524"/>
      <c r="T4" s="524"/>
      <c r="U4" s="5"/>
      <c r="AA4" s="331"/>
      <c r="AB4" s="331"/>
      <c r="AC4" s="331"/>
      <c r="AD4" s="331"/>
    </row>
    <row r="5" spans="1:30" ht="14.25" thickBot="1" x14ac:dyDescent="0.2">
      <c r="G5" s="90"/>
      <c r="H5" s="90"/>
      <c r="I5" s="90"/>
      <c r="J5" s="91"/>
      <c r="K5" s="92"/>
      <c r="L5" s="90"/>
      <c r="M5" s="90"/>
      <c r="N5" s="90"/>
      <c r="O5" s="90"/>
      <c r="P5" s="90"/>
      <c r="Q5" s="90"/>
      <c r="R5" s="93"/>
      <c r="S5" s="5"/>
      <c r="T5" s="5"/>
      <c r="U5" s="5"/>
    </row>
    <row r="6" spans="1:30" ht="32.25" customHeight="1" thickBot="1" x14ac:dyDescent="0.45">
      <c r="A6" s="295" t="s">
        <v>63</v>
      </c>
      <c r="B6" s="296"/>
      <c r="C6" s="296"/>
      <c r="D6" s="296"/>
      <c r="E6" s="296"/>
      <c r="F6" s="297" t="s">
        <v>32</v>
      </c>
      <c r="G6" s="297"/>
      <c r="H6" s="297"/>
      <c r="I6" s="297"/>
      <c r="J6" s="297"/>
      <c r="K6" s="298"/>
      <c r="L6" s="299" t="s">
        <v>31</v>
      </c>
      <c r="M6" s="300"/>
      <c r="N6" s="301" t="s">
        <v>56</v>
      </c>
      <c r="O6" s="301"/>
      <c r="P6" s="301"/>
      <c r="Q6" s="302"/>
      <c r="R6" s="299" t="s">
        <v>31</v>
      </c>
      <c r="S6" s="300"/>
      <c r="T6" s="303" t="s">
        <v>57</v>
      </c>
      <c r="U6" s="304"/>
      <c r="V6" s="304"/>
      <c r="W6" s="305"/>
      <c r="X6" s="306" t="s">
        <v>66</v>
      </c>
      <c r="Y6" s="307"/>
    </row>
    <row r="7" spans="1:30" ht="24" customHeight="1" x14ac:dyDescent="0.4">
      <c r="A7" s="19" t="s">
        <v>46</v>
      </c>
      <c r="B7" s="28">
        <v>1</v>
      </c>
      <c r="C7" s="28" t="s">
        <v>45</v>
      </c>
      <c r="D7" s="97"/>
      <c r="E7" s="23" t="s">
        <v>65</v>
      </c>
      <c r="F7" s="170"/>
      <c r="G7" s="170"/>
      <c r="H7" s="170"/>
      <c r="I7" s="170"/>
      <c r="J7" s="170"/>
      <c r="K7" s="330"/>
      <c r="L7" s="334">
        <f t="shared" ref="L7:L11" si="0">IFERROR(N7/K$4,)</f>
        <v>0</v>
      </c>
      <c r="M7" s="335"/>
      <c r="N7" s="349"/>
      <c r="O7" s="349"/>
      <c r="P7" s="349"/>
      <c r="Q7" s="350"/>
      <c r="R7" s="334"/>
      <c r="S7" s="335"/>
      <c r="T7" s="336"/>
      <c r="U7" s="337"/>
      <c r="V7" s="337"/>
      <c r="W7" s="338"/>
      <c r="X7" s="328"/>
      <c r="Y7" s="329"/>
    </row>
    <row r="8" spans="1:30" ht="24" customHeight="1" x14ac:dyDescent="0.4">
      <c r="A8" s="26" t="s">
        <v>46</v>
      </c>
      <c r="B8" s="27">
        <v>2</v>
      </c>
      <c r="C8" s="27" t="s">
        <v>45</v>
      </c>
      <c r="D8" s="96"/>
      <c r="E8" s="29" t="s">
        <v>65</v>
      </c>
      <c r="F8" s="280"/>
      <c r="G8" s="280"/>
      <c r="H8" s="280"/>
      <c r="I8" s="280"/>
      <c r="J8" s="280"/>
      <c r="K8" s="281"/>
      <c r="L8" s="282">
        <f t="shared" si="0"/>
        <v>0</v>
      </c>
      <c r="M8" s="283"/>
      <c r="N8" s="284"/>
      <c r="O8" s="284"/>
      <c r="P8" s="284"/>
      <c r="Q8" s="285"/>
      <c r="R8" s="286"/>
      <c r="S8" s="287"/>
      <c r="T8" s="288"/>
      <c r="U8" s="289"/>
      <c r="V8" s="289"/>
      <c r="W8" s="290"/>
      <c r="X8" s="291"/>
      <c r="Y8" s="292"/>
    </row>
    <row r="9" spans="1:30" ht="24" customHeight="1" x14ac:dyDescent="0.4">
      <c r="A9" s="26" t="s">
        <v>46</v>
      </c>
      <c r="B9" s="27">
        <v>3</v>
      </c>
      <c r="C9" s="27" t="s">
        <v>45</v>
      </c>
      <c r="D9" s="96"/>
      <c r="E9" s="29" t="s">
        <v>65</v>
      </c>
      <c r="F9" s="280"/>
      <c r="G9" s="280"/>
      <c r="H9" s="280"/>
      <c r="I9" s="280"/>
      <c r="J9" s="280"/>
      <c r="K9" s="281"/>
      <c r="L9" s="282">
        <f t="shared" si="0"/>
        <v>0</v>
      </c>
      <c r="M9" s="283"/>
      <c r="N9" s="284"/>
      <c r="O9" s="284"/>
      <c r="P9" s="284"/>
      <c r="Q9" s="285"/>
      <c r="R9" s="286"/>
      <c r="S9" s="287"/>
      <c r="T9" s="288"/>
      <c r="U9" s="289"/>
      <c r="V9" s="289"/>
      <c r="W9" s="290"/>
      <c r="X9" s="291"/>
      <c r="Y9" s="292"/>
    </row>
    <row r="10" spans="1:30" ht="24" customHeight="1" x14ac:dyDescent="0.4">
      <c r="A10" s="26" t="s">
        <v>46</v>
      </c>
      <c r="B10" s="27">
        <v>4</v>
      </c>
      <c r="C10" s="27" t="s">
        <v>45</v>
      </c>
      <c r="D10" s="96"/>
      <c r="E10" s="29" t="s">
        <v>64</v>
      </c>
      <c r="F10" s="280"/>
      <c r="G10" s="280"/>
      <c r="H10" s="280"/>
      <c r="I10" s="280"/>
      <c r="J10" s="280"/>
      <c r="K10" s="281"/>
      <c r="L10" s="282">
        <f t="shared" si="0"/>
        <v>0</v>
      </c>
      <c r="M10" s="283"/>
      <c r="N10" s="284"/>
      <c r="O10" s="284"/>
      <c r="P10" s="284"/>
      <c r="Q10" s="285"/>
      <c r="R10" s="286"/>
      <c r="S10" s="287"/>
      <c r="T10" s="288"/>
      <c r="U10" s="289"/>
      <c r="V10" s="289"/>
      <c r="W10" s="290"/>
      <c r="X10" s="291"/>
      <c r="Y10" s="292"/>
    </row>
    <row r="11" spans="1:30" ht="24" customHeight="1" x14ac:dyDescent="0.4">
      <c r="A11" s="26" t="s">
        <v>46</v>
      </c>
      <c r="B11" s="27">
        <v>5</v>
      </c>
      <c r="C11" s="27" t="s">
        <v>45</v>
      </c>
      <c r="D11" s="96"/>
      <c r="E11" s="29" t="s">
        <v>64</v>
      </c>
      <c r="F11" s="280"/>
      <c r="G11" s="280"/>
      <c r="H11" s="280"/>
      <c r="I11" s="280"/>
      <c r="J11" s="280"/>
      <c r="K11" s="281"/>
      <c r="L11" s="282">
        <f t="shared" si="0"/>
        <v>0</v>
      </c>
      <c r="M11" s="283"/>
      <c r="N11" s="284"/>
      <c r="O11" s="284"/>
      <c r="P11" s="284"/>
      <c r="Q11" s="285"/>
      <c r="R11" s="286"/>
      <c r="S11" s="287"/>
      <c r="T11" s="288"/>
      <c r="U11" s="289"/>
      <c r="V11" s="289"/>
      <c r="W11" s="290"/>
      <c r="X11" s="291"/>
      <c r="Y11" s="292"/>
    </row>
    <row r="12" spans="1:30" ht="24" customHeight="1" x14ac:dyDescent="0.4">
      <c r="A12" s="26" t="s">
        <v>46</v>
      </c>
      <c r="B12" s="27">
        <v>6</v>
      </c>
      <c r="C12" s="27" t="s">
        <v>45</v>
      </c>
      <c r="D12" s="96"/>
      <c r="E12" s="29" t="s">
        <v>64</v>
      </c>
      <c r="F12" s="280"/>
      <c r="G12" s="280"/>
      <c r="H12" s="280"/>
      <c r="I12" s="280"/>
      <c r="J12" s="280"/>
      <c r="K12" s="281"/>
      <c r="L12" s="282">
        <f t="shared" ref="L12:L26" si="1">IFERROR(N12/K$4,)</f>
        <v>0</v>
      </c>
      <c r="M12" s="283"/>
      <c r="N12" s="284"/>
      <c r="O12" s="284"/>
      <c r="P12" s="284"/>
      <c r="Q12" s="285"/>
      <c r="R12" s="286"/>
      <c r="S12" s="287"/>
      <c r="T12" s="288"/>
      <c r="U12" s="289"/>
      <c r="V12" s="289"/>
      <c r="W12" s="290"/>
      <c r="X12" s="291"/>
      <c r="Y12" s="292"/>
    </row>
    <row r="13" spans="1:30" ht="24" customHeight="1" x14ac:dyDescent="0.4">
      <c r="A13" s="26" t="s">
        <v>46</v>
      </c>
      <c r="B13" s="27">
        <v>7</v>
      </c>
      <c r="C13" s="27" t="s">
        <v>45</v>
      </c>
      <c r="D13" s="96"/>
      <c r="E13" s="29" t="s">
        <v>64</v>
      </c>
      <c r="F13" s="280"/>
      <c r="G13" s="280"/>
      <c r="H13" s="280"/>
      <c r="I13" s="280"/>
      <c r="J13" s="280"/>
      <c r="K13" s="281"/>
      <c r="L13" s="282">
        <f t="shared" si="1"/>
        <v>0</v>
      </c>
      <c r="M13" s="283"/>
      <c r="N13" s="284"/>
      <c r="O13" s="284"/>
      <c r="P13" s="284"/>
      <c r="Q13" s="285"/>
      <c r="R13" s="286"/>
      <c r="S13" s="287"/>
      <c r="T13" s="288"/>
      <c r="U13" s="289"/>
      <c r="V13" s="289"/>
      <c r="W13" s="290"/>
      <c r="X13" s="291"/>
      <c r="Y13" s="292"/>
    </row>
    <row r="14" spans="1:30" ht="24" customHeight="1" x14ac:dyDescent="0.4">
      <c r="A14" s="26" t="s">
        <v>46</v>
      </c>
      <c r="B14" s="27">
        <v>8</v>
      </c>
      <c r="C14" s="27" t="s">
        <v>45</v>
      </c>
      <c r="D14" s="96"/>
      <c r="E14" s="29" t="s">
        <v>64</v>
      </c>
      <c r="F14" s="280"/>
      <c r="G14" s="280"/>
      <c r="H14" s="280"/>
      <c r="I14" s="280"/>
      <c r="J14" s="280"/>
      <c r="K14" s="281"/>
      <c r="L14" s="282">
        <f t="shared" si="1"/>
        <v>0</v>
      </c>
      <c r="M14" s="283"/>
      <c r="N14" s="284"/>
      <c r="O14" s="284"/>
      <c r="P14" s="284"/>
      <c r="Q14" s="285"/>
      <c r="R14" s="286"/>
      <c r="S14" s="287"/>
      <c r="T14" s="288"/>
      <c r="U14" s="289"/>
      <c r="V14" s="289"/>
      <c r="W14" s="290"/>
      <c r="X14" s="291"/>
      <c r="Y14" s="292"/>
    </row>
    <row r="15" spans="1:30" ht="24" customHeight="1" x14ac:dyDescent="0.4">
      <c r="A15" s="26" t="s">
        <v>46</v>
      </c>
      <c r="B15" s="27">
        <v>9</v>
      </c>
      <c r="C15" s="27" t="s">
        <v>45</v>
      </c>
      <c r="D15" s="96"/>
      <c r="E15" s="29" t="s">
        <v>64</v>
      </c>
      <c r="F15" s="280"/>
      <c r="G15" s="280"/>
      <c r="H15" s="280"/>
      <c r="I15" s="280"/>
      <c r="J15" s="280"/>
      <c r="K15" s="281"/>
      <c r="L15" s="282">
        <f t="shared" si="1"/>
        <v>0</v>
      </c>
      <c r="M15" s="283"/>
      <c r="N15" s="284"/>
      <c r="O15" s="284"/>
      <c r="P15" s="284"/>
      <c r="Q15" s="285"/>
      <c r="R15" s="286"/>
      <c r="S15" s="287"/>
      <c r="T15" s="288"/>
      <c r="U15" s="289"/>
      <c r="V15" s="289"/>
      <c r="W15" s="290"/>
      <c r="X15" s="291"/>
      <c r="Y15" s="292"/>
    </row>
    <row r="16" spans="1:30" ht="24" customHeight="1" x14ac:dyDescent="0.4">
      <c r="A16" s="26" t="s">
        <v>46</v>
      </c>
      <c r="B16" s="27">
        <v>10</v>
      </c>
      <c r="C16" s="27" t="s">
        <v>45</v>
      </c>
      <c r="D16" s="96"/>
      <c r="E16" s="29" t="s">
        <v>64</v>
      </c>
      <c r="F16" s="280"/>
      <c r="G16" s="280"/>
      <c r="H16" s="280"/>
      <c r="I16" s="280"/>
      <c r="J16" s="280"/>
      <c r="K16" s="281"/>
      <c r="L16" s="282">
        <f t="shared" si="1"/>
        <v>0</v>
      </c>
      <c r="M16" s="283"/>
      <c r="N16" s="284"/>
      <c r="O16" s="284"/>
      <c r="P16" s="284"/>
      <c r="Q16" s="285"/>
      <c r="R16" s="286"/>
      <c r="S16" s="287"/>
      <c r="T16" s="288"/>
      <c r="U16" s="289"/>
      <c r="V16" s="289"/>
      <c r="W16" s="290"/>
      <c r="X16" s="291"/>
      <c r="Y16" s="292"/>
    </row>
    <row r="17" spans="1:26" ht="24" customHeight="1" x14ac:dyDescent="0.4">
      <c r="A17" s="26" t="s">
        <v>46</v>
      </c>
      <c r="B17" s="27">
        <v>11</v>
      </c>
      <c r="C17" s="27" t="s">
        <v>45</v>
      </c>
      <c r="D17" s="96"/>
      <c r="E17" s="29" t="s">
        <v>64</v>
      </c>
      <c r="F17" s="280"/>
      <c r="G17" s="280"/>
      <c r="H17" s="280"/>
      <c r="I17" s="280"/>
      <c r="J17" s="280"/>
      <c r="K17" s="281"/>
      <c r="L17" s="282">
        <f t="shared" si="1"/>
        <v>0</v>
      </c>
      <c r="M17" s="283"/>
      <c r="N17" s="284"/>
      <c r="O17" s="284"/>
      <c r="P17" s="284"/>
      <c r="Q17" s="285"/>
      <c r="R17" s="286"/>
      <c r="S17" s="287"/>
      <c r="T17" s="288"/>
      <c r="U17" s="289"/>
      <c r="V17" s="289"/>
      <c r="W17" s="290"/>
      <c r="X17" s="291"/>
      <c r="Y17" s="292"/>
    </row>
    <row r="18" spans="1:26" ht="24" customHeight="1" x14ac:dyDescent="0.4">
      <c r="A18" s="26" t="s">
        <v>46</v>
      </c>
      <c r="B18" s="27">
        <v>12</v>
      </c>
      <c r="C18" s="27" t="s">
        <v>45</v>
      </c>
      <c r="D18" s="96"/>
      <c r="E18" s="29" t="s">
        <v>64</v>
      </c>
      <c r="F18" s="280"/>
      <c r="G18" s="280"/>
      <c r="H18" s="280"/>
      <c r="I18" s="280"/>
      <c r="J18" s="280"/>
      <c r="K18" s="281"/>
      <c r="L18" s="282">
        <f t="shared" si="1"/>
        <v>0</v>
      </c>
      <c r="M18" s="283"/>
      <c r="N18" s="284"/>
      <c r="O18" s="284"/>
      <c r="P18" s="284"/>
      <c r="Q18" s="285"/>
      <c r="R18" s="286"/>
      <c r="S18" s="287"/>
      <c r="T18" s="288"/>
      <c r="U18" s="289"/>
      <c r="V18" s="289"/>
      <c r="W18" s="290"/>
      <c r="X18" s="291"/>
      <c r="Y18" s="292"/>
    </row>
    <row r="19" spans="1:26" ht="24" customHeight="1" x14ac:dyDescent="0.4">
      <c r="A19" s="26" t="s">
        <v>46</v>
      </c>
      <c r="B19" s="27">
        <v>13</v>
      </c>
      <c r="C19" s="27" t="s">
        <v>45</v>
      </c>
      <c r="D19" s="96"/>
      <c r="E19" s="29" t="s">
        <v>64</v>
      </c>
      <c r="F19" s="280"/>
      <c r="G19" s="280"/>
      <c r="H19" s="280"/>
      <c r="I19" s="280"/>
      <c r="J19" s="280"/>
      <c r="K19" s="281"/>
      <c r="L19" s="282">
        <f t="shared" si="1"/>
        <v>0</v>
      </c>
      <c r="M19" s="283"/>
      <c r="N19" s="284"/>
      <c r="O19" s="284"/>
      <c r="P19" s="284"/>
      <c r="Q19" s="285"/>
      <c r="R19" s="286"/>
      <c r="S19" s="287"/>
      <c r="T19" s="288"/>
      <c r="U19" s="289"/>
      <c r="V19" s="289"/>
      <c r="W19" s="290"/>
      <c r="X19" s="291"/>
      <c r="Y19" s="292"/>
    </row>
    <row r="20" spans="1:26" ht="24" customHeight="1" x14ac:dyDescent="0.4">
      <c r="A20" s="26" t="s">
        <v>46</v>
      </c>
      <c r="B20" s="27">
        <v>14</v>
      </c>
      <c r="C20" s="27" t="s">
        <v>45</v>
      </c>
      <c r="D20" s="96"/>
      <c r="E20" s="29" t="s">
        <v>64</v>
      </c>
      <c r="F20" s="280"/>
      <c r="G20" s="280"/>
      <c r="H20" s="280"/>
      <c r="I20" s="280"/>
      <c r="J20" s="280"/>
      <c r="K20" s="281"/>
      <c r="L20" s="282">
        <f t="shared" si="1"/>
        <v>0</v>
      </c>
      <c r="M20" s="283"/>
      <c r="N20" s="284"/>
      <c r="O20" s="284"/>
      <c r="P20" s="284"/>
      <c r="Q20" s="285"/>
      <c r="R20" s="286"/>
      <c r="S20" s="287"/>
      <c r="T20" s="288"/>
      <c r="U20" s="289"/>
      <c r="V20" s="289"/>
      <c r="W20" s="290"/>
      <c r="X20" s="291"/>
      <c r="Y20" s="292"/>
    </row>
    <row r="21" spans="1:26" ht="24" customHeight="1" x14ac:dyDescent="0.4">
      <c r="A21" s="26" t="s">
        <v>46</v>
      </c>
      <c r="B21" s="27">
        <v>15</v>
      </c>
      <c r="C21" s="27" t="s">
        <v>45</v>
      </c>
      <c r="D21" s="96"/>
      <c r="E21" s="29" t="s">
        <v>64</v>
      </c>
      <c r="F21" s="280"/>
      <c r="G21" s="280"/>
      <c r="H21" s="280"/>
      <c r="I21" s="280"/>
      <c r="J21" s="280"/>
      <c r="K21" s="281"/>
      <c r="L21" s="282">
        <f t="shared" si="1"/>
        <v>0</v>
      </c>
      <c r="M21" s="283"/>
      <c r="N21" s="284"/>
      <c r="O21" s="284"/>
      <c r="P21" s="284"/>
      <c r="Q21" s="285"/>
      <c r="R21" s="286"/>
      <c r="S21" s="287"/>
      <c r="T21" s="288"/>
      <c r="U21" s="289"/>
      <c r="V21" s="289"/>
      <c r="W21" s="290"/>
      <c r="X21" s="291"/>
      <c r="Y21" s="292"/>
    </row>
    <row r="22" spans="1:26" ht="24" customHeight="1" x14ac:dyDescent="0.4">
      <c r="A22" s="26" t="s">
        <v>46</v>
      </c>
      <c r="B22" s="27">
        <v>16</v>
      </c>
      <c r="C22" s="27" t="s">
        <v>45</v>
      </c>
      <c r="D22" s="96"/>
      <c r="E22" s="29" t="s">
        <v>64</v>
      </c>
      <c r="F22" s="280"/>
      <c r="G22" s="280"/>
      <c r="H22" s="280"/>
      <c r="I22" s="280"/>
      <c r="J22" s="280"/>
      <c r="K22" s="281"/>
      <c r="L22" s="282">
        <f t="shared" si="1"/>
        <v>0</v>
      </c>
      <c r="M22" s="283"/>
      <c r="N22" s="284"/>
      <c r="O22" s="284"/>
      <c r="P22" s="284"/>
      <c r="Q22" s="285"/>
      <c r="R22" s="286"/>
      <c r="S22" s="287"/>
      <c r="T22" s="288"/>
      <c r="U22" s="289"/>
      <c r="V22" s="289"/>
      <c r="W22" s="290"/>
      <c r="X22" s="291"/>
      <c r="Y22" s="292"/>
    </row>
    <row r="23" spans="1:26" ht="24" customHeight="1" x14ac:dyDescent="0.4">
      <c r="A23" s="26" t="s">
        <v>46</v>
      </c>
      <c r="B23" s="27">
        <v>17</v>
      </c>
      <c r="C23" s="27" t="s">
        <v>45</v>
      </c>
      <c r="D23" s="96"/>
      <c r="E23" s="29" t="s">
        <v>64</v>
      </c>
      <c r="F23" s="280"/>
      <c r="G23" s="280"/>
      <c r="H23" s="280"/>
      <c r="I23" s="280"/>
      <c r="J23" s="280"/>
      <c r="K23" s="281"/>
      <c r="L23" s="282">
        <f t="shared" si="1"/>
        <v>0</v>
      </c>
      <c r="M23" s="283"/>
      <c r="N23" s="284"/>
      <c r="O23" s="284"/>
      <c r="P23" s="284"/>
      <c r="Q23" s="285"/>
      <c r="R23" s="286"/>
      <c r="S23" s="287"/>
      <c r="T23" s="288"/>
      <c r="U23" s="289"/>
      <c r="V23" s="289"/>
      <c r="W23" s="290"/>
      <c r="X23" s="291"/>
      <c r="Y23" s="292"/>
    </row>
    <row r="24" spans="1:26" ht="24" customHeight="1" x14ac:dyDescent="0.4">
      <c r="A24" s="26" t="s">
        <v>46</v>
      </c>
      <c r="B24" s="27">
        <v>18</v>
      </c>
      <c r="C24" s="27" t="s">
        <v>45</v>
      </c>
      <c r="D24" s="96"/>
      <c r="E24" s="29" t="s">
        <v>64</v>
      </c>
      <c r="F24" s="280"/>
      <c r="G24" s="280"/>
      <c r="H24" s="280"/>
      <c r="I24" s="280"/>
      <c r="J24" s="280"/>
      <c r="K24" s="281"/>
      <c r="L24" s="282">
        <f t="shared" si="1"/>
        <v>0</v>
      </c>
      <c r="M24" s="283"/>
      <c r="N24" s="284"/>
      <c r="O24" s="284"/>
      <c r="P24" s="284"/>
      <c r="Q24" s="285"/>
      <c r="R24" s="286"/>
      <c r="S24" s="287"/>
      <c r="T24" s="288"/>
      <c r="U24" s="289"/>
      <c r="V24" s="289"/>
      <c r="W24" s="290"/>
      <c r="X24" s="291"/>
      <c r="Y24" s="292"/>
    </row>
    <row r="25" spans="1:26" ht="24" customHeight="1" x14ac:dyDescent="0.4">
      <c r="A25" s="26" t="s">
        <v>46</v>
      </c>
      <c r="B25" s="27">
        <v>19</v>
      </c>
      <c r="C25" s="27" t="s">
        <v>45</v>
      </c>
      <c r="D25" s="96"/>
      <c r="E25" s="29" t="s">
        <v>64</v>
      </c>
      <c r="F25" s="280"/>
      <c r="G25" s="280"/>
      <c r="H25" s="280"/>
      <c r="I25" s="280"/>
      <c r="J25" s="280"/>
      <c r="K25" s="281"/>
      <c r="L25" s="282">
        <f t="shared" si="1"/>
        <v>0</v>
      </c>
      <c r="M25" s="283"/>
      <c r="N25" s="284"/>
      <c r="O25" s="284"/>
      <c r="P25" s="284"/>
      <c r="Q25" s="285"/>
      <c r="R25" s="286"/>
      <c r="S25" s="287"/>
      <c r="T25" s="288"/>
      <c r="U25" s="289"/>
      <c r="V25" s="289"/>
      <c r="W25" s="290"/>
      <c r="X25" s="291"/>
      <c r="Y25" s="292"/>
    </row>
    <row r="26" spans="1:26" ht="24" customHeight="1" thickBot="1" x14ac:dyDescent="0.45">
      <c r="A26" s="50" t="s">
        <v>46</v>
      </c>
      <c r="B26" s="51">
        <v>20</v>
      </c>
      <c r="C26" s="51" t="s">
        <v>45</v>
      </c>
      <c r="D26" s="98"/>
      <c r="E26" s="52" t="s">
        <v>65</v>
      </c>
      <c r="F26" s="339"/>
      <c r="G26" s="339"/>
      <c r="H26" s="339"/>
      <c r="I26" s="339"/>
      <c r="J26" s="339"/>
      <c r="K26" s="340"/>
      <c r="L26" s="341">
        <f t="shared" si="1"/>
        <v>0</v>
      </c>
      <c r="M26" s="342"/>
      <c r="N26" s="343"/>
      <c r="O26" s="343"/>
      <c r="P26" s="343"/>
      <c r="Q26" s="344"/>
      <c r="R26" s="325"/>
      <c r="S26" s="326"/>
      <c r="T26" s="322"/>
      <c r="U26" s="323"/>
      <c r="V26" s="323"/>
      <c r="W26" s="324"/>
      <c r="X26" s="293"/>
      <c r="Y26" s="294"/>
    </row>
    <row r="27" spans="1:26" ht="6.75" customHeight="1" thickBot="1" x14ac:dyDescent="0.45">
      <c r="A27" s="1"/>
      <c r="B27" s="1"/>
      <c r="C27" s="1"/>
      <c r="D27" s="1"/>
      <c r="E27" s="1"/>
      <c r="F27" s="1"/>
      <c r="G27" s="1"/>
      <c r="H27" s="1"/>
      <c r="I27" s="1"/>
      <c r="J27" s="49"/>
      <c r="K27" s="49"/>
      <c r="L27" s="48"/>
      <c r="M27" s="48"/>
      <c r="N27" s="48"/>
      <c r="O27" s="48"/>
      <c r="P27" s="49"/>
      <c r="Q27" s="49"/>
      <c r="R27" s="48"/>
      <c r="S27" s="48"/>
      <c r="T27" s="48"/>
      <c r="U27" s="48"/>
      <c r="V27" s="1"/>
      <c r="W27" s="1"/>
      <c r="X27" s="1"/>
      <c r="Y27" s="1"/>
    </row>
    <row r="28" spans="1:26" ht="30.75" customHeight="1" thickBot="1" x14ac:dyDescent="0.45">
      <c r="A28" s="1"/>
      <c r="B28" s="1"/>
      <c r="C28" s="1"/>
      <c r="D28" s="1"/>
      <c r="E28" s="1"/>
      <c r="F28" s="1"/>
      <c r="G28" s="1"/>
      <c r="H28" s="1"/>
      <c r="I28" s="1"/>
      <c r="J28" s="313" t="s">
        <v>52</v>
      </c>
      <c r="K28" s="314"/>
      <c r="L28" s="314"/>
      <c r="M28" s="314"/>
      <c r="N28" s="310">
        <f>SUM(L7:O26)</f>
        <v>0</v>
      </c>
      <c r="O28" s="311"/>
      <c r="P28" s="311"/>
      <c r="Q28" s="311"/>
      <c r="R28" s="311"/>
      <c r="S28" s="312"/>
      <c r="T28" s="308" t="s">
        <v>58</v>
      </c>
      <c r="U28" s="309"/>
      <c r="V28" s="309"/>
      <c r="W28" s="332">
        <f>K4-N28</f>
        <v>0</v>
      </c>
      <c r="X28" s="332"/>
      <c r="Y28" s="333"/>
    </row>
    <row r="29" spans="1:26" ht="9.75" customHeight="1" x14ac:dyDescent="0.4"/>
    <row r="30" spans="1:26" ht="6.75" customHeight="1" thickBot="1" x14ac:dyDescent="0.25">
      <c r="A30" s="315" t="s">
        <v>49</v>
      </c>
      <c r="B30" s="315"/>
      <c r="C30" s="316"/>
      <c r="D30" s="316"/>
      <c r="E30" s="316"/>
      <c r="F30" s="316"/>
      <c r="G30" s="317"/>
      <c r="H30" s="317"/>
      <c r="I30" s="317"/>
      <c r="J30" s="318"/>
      <c r="K30" s="318"/>
      <c r="L30" s="318"/>
      <c r="M30" s="318"/>
      <c r="N30" s="318"/>
      <c r="O30" s="318"/>
      <c r="P30" s="318"/>
      <c r="R30" s="22"/>
      <c r="U30" s="319"/>
      <c r="V30" s="319"/>
      <c r="W30" s="12"/>
      <c r="X30" s="320"/>
      <c r="Y30" s="320"/>
    </row>
    <row r="31" spans="1:26" ht="26.25" customHeight="1" thickBot="1" x14ac:dyDescent="0.25">
      <c r="A31" s="316"/>
      <c r="B31" s="316"/>
      <c r="C31" s="316"/>
      <c r="D31" s="316"/>
      <c r="E31" s="316"/>
      <c r="F31" s="316"/>
      <c r="G31" s="321" t="s">
        <v>42</v>
      </c>
      <c r="H31" s="321"/>
      <c r="I31" s="321"/>
      <c r="J31" s="321"/>
      <c r="K31" s="351"/>
      <c r="L31" s="351"/>
      <c r="M31" s="351"/>
      <c r="N31" s="351"/>
      <c r="O31" s="351"/>
      <c r="P31" s="351"/>
      <c r="Q31" s="351"/>
      <c r="R31" s="351"/>
      <c r="S31" s="351"/>
      <c r="T31" s="351"/>
      <c r="U31" s="9"/>
      <c r="V31" s="94" t="s">
        <v>8</v>
      </c>
      <c r="W31" s="345">
        <f>合計請求書!$R$2</f>
        <v>0</v>
      </c>
      <c r="X31" s="345"/>
      <c r="Y31" s="346"/>
      <c r="Z31" s="4"/>
    </row>
    <row r="32" spans="1:26" ht="26.25" customHeight="1" thickBot="1" x14ac:dyDescent="0.2">
      <c r="A32" s="316"/>
      <c r="B32" s="316"/>
      <c r="C32" s="316"/>
      <c r="D32" s="316"/>
      <c r="E32" s="316"/>
      <c r="F32" s="316"/>
      <c r="G32" s="327" t="s">
        <v>62</v>
      </c>
      <c r="H32" s="327"/>
      <c r="I32" s="327"/>
      <c r="J32" s="327"/>
      <c r="K32" s="352"/>
      <c r="L32" s="352"/>
      <c r="M32" s="352"/>
      <c r="N32" s="352"/>
      <c r="O32" s="352"/>
      <c r="P32" s="352"/>
      <c r="Q32" s="352"/>
      <c r="R32" s="352"/>
      <c r="S32" s="352"/>
      <c r="T32" s="352"/>
      <c r="U32" s="9"/>
      <c r="V32" s="95" t="s">
        <v>53</v>
      </c>
      <c r="W32" s="347">
        <f>合計請求書!$P$7</f>
        <v>0</v>
      </c>
      <c r="X32" s="347"/>
      <c r="Y32" s="348"/>
    </row>
    <row r="33" spans="1:30" ht="26.25" customHeight="1" thickBot="1" x14ac:dyDescent="0.2">
      <c r="G33" s="327" t="s">
        <v>43</v>
      </c>
      <c r="H33" s="327"/>
      <c r="I33" s="327"/>
      <c r="J33" s="327"/>
      <c r="K33" s="524"/>
      <c r="L33" s="524"/>
      <c r="M33" s="524"/>
      <c r="N33" s="524"/>
      <c r="O33" s="524"/>
      <c r="P33" s="524"/>
      <c r="Q33" s="524"/>
      <c r="R33" s="524"/>
      <c r="S33" s="524"/>
      <c r="T33" s="524"/>
      <c r="U33" s="5"/>
      <c r="AA33" s="331"/>
      <c r="AB33" s="331"/>
      <c r="AC33" s="331"/>
      <c r="AD33" s="331"/>
    </row>
    <row r="34" spans="1:30" ht="14.25" thickBot="1" x14ac:dyDescent="0.2">
      <c r="G34" s="90"/>
      <c r="H34" s="90"/>
      <c r="I34" s="90"/>
      <c r="J34" s="91"/>
      <c r="K34" s="92"/>
      <c r="L34" s="90"/>
      <c r="M34" s="90"/>
      <c r="N34" s="90"/>
      <c r="O34" s="90"/>
      <c r="P34" s="90"/>
      <c r="Q34" s="90"/>
      <c r="R34" s="93"/>
      <c r="S34" s="5"/>
      <c r="T34" s="5"/>
      <c r="U34" s="5"/>
    </row>
    <row r="35" spans="1:30" ht="32.25" customHeight="1" thickBot="1" x14ac:dyDescent="0.45">
      <c r="A35" s="295" t="s">
        <v>63</v>
      </c>
      <c r="B35" s="296"/>
      <c r="C35" s="296"/>
      <c r="D35" s="296"/>
      <c r="E35" s="296"/>
      <c r="F35" s="297" t="s">
        <v>32</v>
      </c>
      <c r="G35" s="297"/>
      <c r="H35" s="297"/>
      <c r="I35" s="297"/>
      <c r="J35" s="297"/>
      <c r="K35" s="298"/>
      <c r="L35" s="299" t="s">
        <v>31</v>
      </c>
      <c r="M35" s="300"/>
      <c r="N35" s="301" t="s">
        <v>56</v>
      </c>
      <c r="O35" s="301"/>
      <c r="P35" s="301"/>
      <c r="Q35" s="302"/>
      <c r="R35" s="299" t="s">
        <v>31</v>
      </c>
      <c r="S35" s="300"/>
      <c r="T35" s="303" t="s">
        <v>57</v>
      </c>
      <c r="U35" s="304"/>
      <c r="V35" s="304"/>
      <c r="W35" s="305"/>
      <c r="X35" s="306" t="s">
        <v>66</v>
      </c>
      <c r="Y35" s="307"/>
    </row>
    <row r="36" spans="1:30" ht="24" customHeight="1" x14ac:dyDescent="0.4">
      <c r="A36" s="19" t="s">
        <v>46</v>
      </c>
      <c r="B36" s="28">
        <v>1</v>
      </c>
      <c r="C36" s="28" t="s">
        <v>45</v>
      </c>
      <c r="D36" s="97"/>
      <c r="E36" s="23" t="s">
        <v>65</v>
      </c>
      <c r="F36" s="170"/>
      <c r="G36" s="170"/>
      <c r="H36" s="170"/>
      <c r="I36" s="170"/>
      <c r="J36" s="170"/>
      <c r="K36" s="330"/>
      <c r="L36" s="334">
        <f t="shared" ref="L36:L55" si="2">IFERROR(N36/K$33,)</f>
        <v>0</v>
      </c>
      <c r="M36" s="335"/>
      <c r="N36" s="349"/>
      <c r="O36" s="349"/>
      <c r="P36" s="349"/>
      <c r="Q36" s="350"/>
      <c r="R36" s="334"/>
      <c r="S36" s="335"/>
      <c r="T36" s="336"/>
      <c r="U36" s="337"/>
      <c r="V36" s="337"/>
      <c r="W36" s="338"/>
      <c r="X36" s="328"/>
      <c r="Y36" s="329"/>
    </row>
    <row r="37" spans="1:30" ht="24" customHeight="1" x14ac:dyDescent="0.4">
      <c r="A37" s="26" t="s">
        <v>46</v>
      </c>
      <c r="B37" s="27">
        <v>2</v>
      </c>
      <c r="C37" s="27" t="s">
        <v>45</v>
      </c>
      <c r="D37" s="96"/>
      <c r="E37" s="29" t="s">
        <v>65</v>
      </c>
      <c r="F37" s="280"/>
      <c r="G37" s="280"/>
      <c r="H37" s="280"/>
      <c r="I37" s="280"/>
      <c r="J37" s="280"/>
      <c r="K37" s="281"/>
      <c r="L37" s="282">
        <f t="shared" si="2"/>
        <v>0</v>
      </c>
      <c r="M37" s="283"/>
      <c r="N37" s="284"/>
      <c r="O37" s="284"/>
      <c r="P37" s="284"/>
      <c r="Q37" s="285"/>
      <c r="R37" s="286"/>
      <c r="S37" s="287"/>
      <c r="T37" s="288"/>
      <c r="U37" s="289"/>
      <c r="V37" s="289"/>
      <c r="W37" s="290"/>
      <c r="X37" s="291"/>
      <c r="Y37" s="292"/>
    </row>
    <row r="38" spans="1:30" ht="24" customHeight="1" x14ac:dyDescent="0.4">
      <c r="A38" s="26" t="s">
        <v>46</v>
      </c>
      <c r="B38" s="27">
        <v>3</v>
      </c>
      <c r="C38" s="27" t="s">
        <v>45</v>
      </c>
      <c r="D38" s="96"/>
      <c r="E38" s="29" t="s">
        <v>65</v>
      </c>
      <c r="F38" s="280"/>
      <c r="G38" s="280"/>
      <c r="H38" s="280"/>
      <c r="I38" s="280"/>
      <c r="J38" s="280"/>
      <c r="K38" s="281"/>
      <c r="L38" s="282">
        <f t="shared" si="2"/>
        <v>0</v>
      </c>
      <c r="M38" s="283"/>
      <c r="N38" s="284"/>
      <c r="O38" s="284"/>
      <c r="P38" s="284"/>
      <c r="Q38" s="285"/>
      <c r="R38" s="286"/>
      <c r="S38" s="287"/>
      <c r="T38" s="288"/>
      <c r="U38" s="289"/>
      <c r="V38" s="289"/>
      <c r="W38" s="290"/>
      <c r="X38" s="291"/>
      <c r="Y38" s="292"/>
    </row>
    <row r="39" spans="1:30" ht="24" customHeight="1" x14ac:dyDescent="0.4">
      <c r="A39" s="26" t="s">
        <v>46</v>
      </c>
      <c r="B39" s="27">
        <v>4</v>
      </c>
      <c r="C39" s="27" t="s">
        <v>45</v>
      </c>
      <c r="D39" s="96"/>
      <c r="E39" s="29" t="s">
        <v>64</v>
      </c>
      <c r="F39" s="280"/>
      <c r="G39" s="280"/>
      <c r="H39" s="280"/>
      <c r="I39" s="280"/>
      <c r="J39" s="280"/>
      <c r="K39" s="281"/>
      <c r="L39" s="282">
        <f t="shared" si="2"/>
        <v>0</v>
      </c>
      <c r="M39" s="283"/>
      <c r="N39" s="284"/>
      <c r="O39" s="284"/>
      <c r="P39" s="284"/>
      <c r="Q39" s="285"/>
      <c r="R39" s="286"/>
      <c r="S39" s="287"/>
      <c r="T39" s="288"/>
      <c r="U39" s="289"/>
      <c r="V39" s="289"/>
      <c r="W39" s="290"/>
      <c r="X39" s="291"/>
      <c r="Y39" s="292"/>
    </row>
    <row r="40" spans="1:30" ht="24" customHeight="1" x14ac:dyDescent="0.4">
      <c r="A40" s="26" t="s">
        <v>46</v>
      </c>
      <c r="B40" s="27">
        <v>5</v>
      </c>
      <c r="C40" s="27" t="s">
        <v>45</v>
      </c>
      <c r="D40" s="96"/>
      <c r="E40" s="29" t="s">
        <v>64</v>
      </c>
      <c r="F40" s="280"/>
      <c r="G40" s="280"/>
      <c r="H40" s="280"/>
      <c r="I40" s="280"/>
      <c r="J40" s="280"/>
      <c r="K40" s="281"/>
      <c r="L40" s="282">
        <f t="shared" si="2"/>
        <v>0</v>
      </c>
      <c r="M40" s="283"/>
      <c r="N40" s="284"/>
      <c r="O40" s="284"/>
      <c r="P40" s="284"/>
      <c r="Q40" s="285"/>
      <c r="R40" s="286"/>
      <c r="S40" s="287"/>
      <c r="T40" s="288"/>
      <c r="U40" s="289"/>
      <c r="V40" s="289"/>
      <c r="W40" s="290"/>
      <c r="X40" s="291"/>
      <c r="Y40" s="292"/>
    </row>
    <row r="41" spans="1:30" ht="24" customHeight="1" x14ac:dyDescent="0.4">
      <c r="A41" s="26" t="s">
        <v>46</v>
      </c>
      <c r="B41" s="27">
        <v>6</v>
      </c>
      <c r="C41" s="27" t="s">
        <v>45</v>
      </c>
      <c r="D41" s="96"/>
      <c r="E41" s="29" t="s">
        <v>64</v>
      </c>
      <c r="F41" s="280"/>
      <c r="G41" s="280"/>
      <c r="H41" s="280"/>
      <c r="I41" s="280"/>
      <c r="J41" s="280"/>
      <c r="K41" s="281"/>
      <c r="L41" s="282">
        <f t="shared" si="2"/>
        <v>0</v>
      </c>
      <c r="M41" s="283"/>
      <c r="N41" s="284"/>
      <c r="O41" s="284"/>
      <c r="P41" s="284"/>
      <c r="Q41" s="285"/>
      <c r="R41" s="286"/>
      <c r="S41" s="287"/>
      <c r="T41" s="288"/>
      <c r="U41" s="289"/>
      <c r="V41" s="289"/>
      <c r="W41" s="290"/>
      <c r="X41" s="291"/>
      <c r="Y41" s="292"/>
    </row>
    <row r="42" spans="1:30" ht="24" customHeight="1" x14ac:dyDescent="0.4">
      <c r="A42" s="26" t="s">
        <v>46</v>
      </c>
      <c r="B42" s="27">
        <v>7</v>
      </c>
      <c r="C42" s="27" t="s">
        <v>45</v>
      </c>
      <c r="D42" s="96"/>
      <c r="E42" s="29" t="s">
        <v>64</v>
      </c>
      <c r="F42" s="280"/>
      <c r="G42" s="280"/>
      <c r="H42" s="280"/>
      <c r="I42" s="280"/>
      <c r="J42" s="280"/>
      <c r="K42" s="281"/>
      <c r="L42" s="282">
        <f t="shared" si="2"/>
        <v>0</v>
      </c>
      <c r="M42" s="283"/>
      <c r="N42" s="284"/>
      <c r="O42" s="284"/>
      <c r="P42" s="284"/>
      <c r="Q42" s="285"/>
      <c r="R42" s="286"/>
      <c r="S42" s="287"/>
      <c r="T42" s="288"/>
      <c r="U42" s="289"/>
      <c r="V42" s="289"/>
      <c r="W42" s="290"/>
      <c r="X42" s="291"/>
      <c r="Y42" s="292"/>
    </row>
    <row r="43" spans="1:30" ht="24" customHeight="1" x14ac:dyDescent="0.4">
      <c r="A43" s="26" t="s">
        <v>46</v>
      </c>
      <c r="B43" s="27">
        <v>8</v>
      </c>
      <c r="C43" s="27" t="s">
        <v>45</v>
      </c>
      <c r="D43" s="96"/>
      <c r="E43" s="29" t="s">
        <v>64</v>
      </c>
      <c r="F43" s="280"/>
      <c r="G43" s="280"/>
      <c r="H43" s="280"/>
      <c r="I43" s="280"/>
      <c r="J43" s="280"/>
      <c r="K43" s="281"/>
      <c r="L43" s="282">
        <f t="shared" si="2"/>
        <v>0</v>
      </c>
      <c r="M43" s="283"/>
      <c r="N43" s="284"/>
      <c r="O43" s="284"/>
      <c r="P43" s="284"/>
      <c r="Q43" s="285"/>
      <c r="R43" s="286"/>
      <c r="S43" s="287"/>
      <c r="T43" s="288"/>
      <c r="U43" s="289"/>
      <c r="V43" s="289"/>
      <c r="W43" s="290"/>
      <c r="X43" s="291"/>
      <c r="Y43" s="292"/>
    </row>
    <row r="44" spans="1:30" ht="24" customHeight="1" x14ac:dyDescent="0.4">
      <c r="A44" s="26" t="s">
        <v>46</v>
      </c>
      <c r="B44" s="27">
        <v>9</v>
      </c>
      <c r="C44" s="27" t="s">
        <v>45</v>
      </c>
      <c r="D44" s="96"/>
      <c r="E44" s="29" t="s">
        <v>64</v>
      </c>
      <c r="F44" s="280"/>
      <c r="G44" s="280"/>
      <c r="H44" s="280"/>
      <c r="I44" s="280"/>
      <c r="J44" s="280"/>
      <c r="K44" s="281"/>
      <c r="L44" s="282">
        <f t="shared" si="2"/>
        <v>0</v>
      </c>
      <c r="M44" s="283"/>
      <c r="N44" s="284"/>
      <c r="O44" s="284"/>
      <c r="P44" s="284"/>
      <c r="Q44" s="285"/>
      <c r="R44" s="286"/>
      <c r="S44" s="287"/>
      <c r="T44" s="288"/>
      <c r="U44" s="289"/>
      <c r="V44" s="289"/>
      <c r="W44" s="290"/>
      <c r="X44" s="291"/>
      <c r="Y44" s="292"/>
    </row>
    <row r="45" spans="1:30" ht="24" customHeight="1" x14ac:dyDescent="0.4">
      <c r="A45" s="26" t="s">
        <v>46</v>
      </c>
      <c r="B45" s="27">
        <v>10</v>
      </c>
      <c r="C45" s="27" t="s">
        <v>45</v>
      </c>
      <c r="D45" s="96"/>
      <c r="E45" s="29" t="s">
        <v>64</v>
      </c>
      <c r="F45" s="280"/>
      <c r="G45" s="280"/>
      <c r="H45" s="280"/>
      <c r="I45" s="280"/>
      <c r="J45" s="280"/>
      <c r="K45" s="281"/>
      <c r="L45" s="282">
        <f t="shared" si="2"/>
        <v>0</v>
      </c>
      <c r="M45" s="283"/>
      <c r="N45" s="284"/>
      <c r="O45" s="284"/>
      <c r="P45" s="284"/>
      <c r="Q45" s="285"/>
      <c r="R45" s="286"/>
      <c r="S45" s="287"/>
      <c r="T45" s="288"/>
      <c r="U45" s="289"/>
      <c r="V45" s="289"/>
      <c r="W45" s="290"/>
      <c r="X45" s="291"/>
      <c r="Y45" s="292"/>
    </row>
    <row r="46" spans="1:30" ht="24" customHeight="1" x14ac:dyDescent="0.4">
      <c r="A46" s="26" t="s">
        <v>46</v>
      </c>
      <c r="B46" s="27">
        <v>11</v>
      </c>
      <c r="C46" s="27" t="s">
        <v>45</v>
      </c>
      <c r="D46" s="96"/>
      <c r="E46" s="29" t="s">
        <v>64</v>
      </c>
      <c r="F46" s="280"/>
      <c r="G46" s="280"/>
      <c r="H46" s="280"/>
      <c r="I46" s="280"/>
      <c r="J46" s="280"/>
      <c r="K46" s="281"/>
      <c r="L46" s="282">
        <f t="shared" si="2"/>
        <v>0</v>
      </c>
      <c r="M46" s="283"/>
      <c r="N46" s="284"/>
      <c r="O46" s="284"/>
      <c r="P46" s="284"/>
      <c r="Q46" s="285"/>
      <c r="R46" s="286"/>
      <c r="S46" s="287"/>
      <c r="T46" s="288"/>
      <c r="U46" s="289"/>
      <c r="V46" s="289"/>
      <c r="W46" s="290"/>
      <c r="X46" s="291"/>
      <c r="Y46" s="292"/>
    </row>
    <row r="47" spans="1:30" ht="24" customHeight="1" x14ac:dyDescent="0.4">
      <c r="A47" s="26" t="s">
        <v>46</v>
      </c>
      <c r="B47" s="27">
        <v>12</v>
      </c>
      <c r="C47" s="27" t="s">
        <v>45</v>
      </c>
      <c r="D47" s="96"/>
      <c r="E47" s="29" t="s">
        <v>64</v>
      </c>
      <c r="F47" s="280"/>
      <c r="G47" s="280"/>
      <c r="H47" s="280"/>
      <c r="I47" s="280"/>
      <c r="J47" s="280"/>
      <c r="K47" s="281"/>
      <c r="L47" s="282">
        <f t="shared" si="2"/>
        <v>0</v>
      </c>
      <c r="M47" s="283"/>
      <c r="N47" s="284"/>
      <c r="O47" s="284"/>
      <c r="P47" s="284"/>
      <c r="Q47" s="285"/>
      <c r="R47" s="286"/>
      <c r="S47" s="287"/>
      <c r="T47" s="288"/>
      <c r="U47" s="289"/>
      <c r="V47" s="289"/>
      <c r="W47" s="290"/>
      <c r="X47" s="291"/>
      <c r="Y47" s="292"/>
    </row>
    <row r="48" spans="1:30" ht="24" customHeight="1" x14ac:dyDescent="0.4">
      <c r="A48" s="26" t="s">
        <v>46</v>
      </c>
      <c r="B48" s="27">
        <v>13</v>
      </c>
      <c r="C48" s="27" t="s">
        <v>45</v>
      </c>
      <c r="D48" s="96"/>
      <c r="E48" s="29" t="s">
        <v>64</v>
      </c>
      <c r="F48" s="280"/>
      <c r="G48" s="280"/>
      <c r="H48" s="280"/>
      <c r="I48" s="280"/>
      <c r="J48" s="280"/>
      <c r="K48" s="281"/>
      <c r="L48" s="282">
        <f t="shared" si="2"/>
        <v>0</v>
      </c>
      <c r="M48" s="283"/>
      <c r="N48" s="284"/>
      <c r="O48" s="284"/>
      <c r="P48" s="284"/>
      <c r="Q48" s="285"/>
      <c r="R48" s="286"/>
      <c r="S48" s="287"/>
      <c r="T48" s="288"/>
      <c r="U48" s="289"/>
      <c r="V48" s="289"/>
      <c r="W48" s="290"/>
      <c r="X48" s="291"/>
      <c r="Y48" s="292"/>
    </row>
    <row r="49" spans="1:30" ht="24" customHeight="1" x14ac:dyDescent="0.4">
      <c r="A49" s="26" t="s">
        <v>46</v>
      </c>
      <c r="B49" s="27">
        <v>14</v>
      </c>
      <c r="C49" s="27" t="s">
        <v>45</v>
      </c>
      <c r="D49" s="96"/>
      <c r="E49" s="29" t="s">
        <v>64</v>
      </c>
      <c r="F49" s="280"/>
      <c r="G49" s="280"/>
      <c r="H49" s="280"/>
      <c r="I49" s="280"/>
      <c r="J49" s="280"/>
      <c r="K49" s="281"/>
      <c r="L49" s="282">
        <f t="shared" si="2"/>
        <v>0</v>
      </c>
      <c r="M49" s="283"/>
      <c r="N49" s="284"/>
      <c r="O49" s="284"/>
      <c r="P49" s="284"/>
      <c r="Q49" s="285"/>
      <c r="R49" s="286"/>
      <c r="S49" s="287"/>
      <c r="T49" s="288"/>
      <c r="U49" s="289"/>
      <c r="V49" s="289"/>
      <c r="W49" s="290"/>
      <c r="X49" s="291"/>
      <c r="Y49" s="292"/>
    </row>
    <row r="50" spans="1:30" ht="24" customHeight="1" x14ac:dyDescent="0.4">
      <c r="A50" s="26" t="s">
        <v>46</v>
      </c>
      <c r="B50" s="27">
        <v>15</v>
      </c>
      <c r="C50" s="27" t="s">
        <v>45</v>
      </c>
      <c r="D50" s="96"/>
      <c r="E50" s="29" t="s">
        <v>64</v>
      </c>
      <c r="F50" s="280"/>
      <c r="G50" s="280"/>
      <c r="H50" s="280"/>
      <c r="I50" s="280"/>
      <c r="J50" s="280"/>
      <c r="K50" s="281"/>
      <c r="L50" s="282">
        <f t="shared" si="2"/>
        <v>0</v>
      </c>
      <c r="M50" s="283"/>
      <c r="N50" s="284"/>
      <c r="O50" s="284"/>
      <c r="P50" s="284"/>
      <c r="Q50" s="285"/>
      <c r="R50" s="286"/>
      <c r="S50" s="287"/>
      <c r="T50" s="288"/>
      <c r="U50" s="289"/>
      <c r="V50" s="289"/>
      <c r="W50" s="290"/>
      <c r="X50" s="291"/>
      <c r="Y50" s="292"/>
    </row>
    <row r="51" spans="1:30" ht="24" customHeight="1" x14ac:dyDescent="0.4">
      <c r="A51" s="26" t="s">
        <v>46</v>
      </c>
      <c r="B51" s="27">
        <v>16</v>
      </c>
      <c r="C51" s="27" t="s">
        <v>45</v>
      </c>
      <c r="D51" s="96"/>
      <c r="E51" s="29" t="s">
        <v>64</v>
      </c>
      <c r="F51" s="280"/>
      <c r="G51" s="280"/>
      <c r="H51" s="280"/>
      <c r="I51" s="280"/>
      <c r="J51" s="280"/>
      <c r="K51" s="281"/>
      <c r="L51" s="282">
        <f t="shared" si="2"/>
        <v>0</v>
      </c>
      <c r="M51" s="283"/>
      <c r="N51" s="284"/>
      <c r="O51" s="284"/>
      <c r="P51" s="284"/>
      <c r="Q51" s="285"/>
      <c r="R51" s="286"/>
      <c r="S51" s="287"/>
      <c r="T51" s="288"/>
      <c r="U51" s="289"/>
      <c r="V51" s="289"/>
      <c r="W51" s="290"/>
      <c r="X51" s="291"/>
      <c r="Y51" s="292"/>
    </row>
    <row r="52" spans="1:30" ht="24" customHeight="1" x14ac:dyDescent="0.4">
      <c r="A52" s="26" t="s">
        <v>46</v>
      </c>
      <c r="B52" s="27">
        <v>17</v>
      </c>
      <c r="C52" s="27" t="s">
        <v>45</v>
      </c>
      <c r="D52" s="96"/>
      <c r="E52" s="29" t="s">
        <v>64</v>
      </c>
      <c r="F52" s="280"/>
      <c r="G52" s="280"/>
      <c r="H52" s="280"/>
      <c r="I52" s="280"/>
      <c r="J52" s="280"/>
      <c r="K52" s="281"/>
      <c r="L52" s="282">
        <f t="shared" si="2"/>
        <v>0</v>
      </c>
      <c r="M52" s="283"/>
      <c r="N52" s="284"/>
      <c r="O52" s="284"/>
      <c r="P52" s="284"/>
      <c r="Q52" s="285"/>
      <c r="R52" s="286"/>
      <c r="S52" s="287"/>
      <c r="T52" s="288"/>
      <c r="U52" s="289"/>
      <c r="V52" s="289"/>
      <c r="W52" s="290"/>
      <c r="X52" s="291"/>
      <c r="Y52" s="292"/>
    </row>
    <row r="53" spans="1:30" ht="24" customHeight="1" x14ac:dyDescent="0.4">
      <c r="A53" s="26" t="s">
        <v>46</v>
      </c>
      <c r="B53" s="27">
        <v>18</v>
      </c>
      <c r="C53" s="27" t="s">
        <v>45</v>
      </c>
      <c r="D53" s="96"/>
      <c r="E53" s="29" t="s">
        <v>64</v>
      </c>
      <c r="F53" s="280"/>
      <c r="G53" s="280"/>
      <c r="H53" s="280"/>
      <c r="I53" s="280"/>
      <c r="J53" s="280"/>
      <c r="K53" s="281"/>
      <c r="L53" s="282">
        <f t="shared" si="2"/>
        <v>0</v>
      </c>
      <c r="M53" s="283"/>
      <c r="N53" s="284"/>
      <c r="O53" s="284"/>
      <c r="P53" s="284"/>
      <c r="Q53" s="285"/>
      <c r="R53" s="286"/>
      <c r="S53" s="287"/>
      <c r="T53" s="288"/>
      <c r="U53" s="289"/>
      <c r="V53" s="289"/>
      <c r="W53" s="290"/>
      <c r="X53" s="291"/>
      <c r="Y53" s="292"/>
    </row>
    <row r="54" spans="1:30" ht="24" customHeight="1" x14ac:dyDescent="0.4">
      <c r="A54" s="26" t="s">
        <v>46</v>
      </c>
      <c r="B54" s="27">
        <v>19</v>
      </c>
      <c r="C54" s="27" t="s">
        <v>45</v>
      </c>
      <c r="D54" s="96"/>
      <c r="E54" s="29" t="s">
        <v>64</v>
      </c>
      <c r="F54" s="280"/>
      <c r="G54" s="280"/>
      <c r="H54" s="280"/>
      <c r="I54" s="280"/>
      <c r="J54" s="280"/>
      <c r="K54" s="281"/>
      <c r="L54" s="282">
        <f t="shared" si="2"/>
        <v>0</v>
      </c>
      <c r="M54" s="283"/>
      <c r="N54" s="284"/>
      <c r="O54" s="284"/>
      <c r="P54" s="284"/>
      <c r="Q54" s="285"/>
      <c r="R54" s="286"/>
      <c r="S54" s="287"/>
      <c r="T54" s="288"/>
      <c r="U54" s="289"/>
      <c r="V54" s="289"/>
      <c r="W54" s="290"/>
      <c r="X54" s="291"/>
      <c r="Y54" s="292"/>
    </row>
    <row r="55" spans="1:30" ht="24" customHeight="1" thickBot="1" x14ac:dyDescent="0.45">
      <c r="A55" s="50" t="s">
        <v>46</v>
      </c>
      <c r="B55" s="51">
        <v>20</v>
      </c>
      <c r="C55" s="51" t="s">
        <v>45</v>
      </c>
      <c r="D55" s="98"/>
      <c r="E55" s="52" t="s">
        <v>65</v>
      </c>
      <c r="F55" s="339"/>
      <c r="G55" s="339"/>
      <c r="H55" s="339"/>
      <c r="I55" s="339"/>
      <c r="J55" s="339"/>
      <c r="K55" s="340"/>
      <c r="L55" s="341">
        <f t="shared" si="2"/>
        <v>0</v>
      </c>
      <c r="M55" s="342"/>
      <c r="N55" s="343"/>
      <c r="O55" s="343"/>
      <c r="P55" s="343"/>
      <c r="Q55" s="344"/>
      <c r="R55" s="325"/>
      <c r="S55" s="326"/>
      <c r="T55" s="322"/>
      <c r="U55" s="323"/>
      <c r="V55" s="323"/>
      <c r="W55" s="324"/>
      <c r="X55" s="293"/>
      <c r="Y55" s="294"/>
    </row>
    <row r="56" spans="1:30" ht="6.75" customHeight="1" thickBot="1" x14ac:dyDescent="0.45">
      <c r="A56" s="1"/>
      <c r="B56" s="1"/>
      <c r="C56" s="1"/>
      <c r="D56" s="1"/>
      <c r="E56" s="1"/>
      <c r="F56" s="1"/>
      <c r="G56" s="1"/>
      <c r="H56" s="1"/>
      <c r="I56" s="1"/>
      <c r="J56" s="49"/>
      <c r="K56" s="49"/>
      <c r="L56" s="48"/>
      <c r="M56" s="48"/>
      <c r="N56" s="48"/>
      <c r="O56" s="48"/>
      <c r="P56" s="49"/>
      <c r="Q56" s="49"/>
      <c r="R56" s="48"/>
      <c r="S56" s="48"/>
      <c r="T56" s="48"/>
      <c r="U56" s="48"/>
      <c r="V56" s="1"/>
      <c r="W56" s="1"/>
      <c r="X56" s="1"/>
      <c r="Y56" s="1"/>
    </row>
    <row r="57" spans="1:30" ht="30.75" customHeight="1" thickBot="1" x14ac:dyDescent="0.45">
      <c r="A57" s="1"/>
      <c r="B57" s="1"/>
      <c r="C57" s="1"/>
      <c r="D57" s="1"/>
      <c r="E57" s="1"/>
      <c r="F57" s="1"/>
      <c r="G57" s="1"/>
      <c r="H57" s="1"/>
      <c r="I57" s="1"/>
      <c r="J57" s="313" t="s">
        <v>52</v>
      </c>
      <c r="K57" s="314"/>
      <c r="L57" s="314"/>
      <c r="M57" s="314"/>
      <c r="N57" s="310">
        <f>SUM(L36:O55)</f>
        <v>0</v>
      </c>
      <c r="O57" s="311"/>
      <c r="P57" s="311"/>
      <c r="Q57" s="311"/>
      <c r="R57" s="311"/>
      <c r="S57" s="312"/>
      <c r="T57" s="308" t="s">
        <v>58</v>
      </c>
      <c r="U57" s="309"/>
      <c r="V57" s="309"/>
      <c r="W57" s="332">
        <f>K33-N57</f>
        <v>0</v>
      </c>
      <c r="X57" s="332"/>
      <c r="Y57" s="333"/>
    </row>
    <row r="58" spans="1:30" ht="9.75" customHeight="1" x14ac:dyDescent="0.4"/>
    <row r="59" spans="1:30" ht="6.75" customHeight="1" thickBot="1" x14ac:dyDescent="0.25">
      <c r="A59" s="315" t="s">
        <v>49</v>
      </c>
      <c r="B59" s="315"/>
      <c r="C59" s="316"/>
      <c r="D59" s="316"/>
      <c r="E59" s="316"/>
      <c r="F59" s="316"/>
      <c r="G59" s="317"/>
      <c r="H59" s="317"/>
      <c r="I59" s="317"/>
      <c r="J59" s="318"/>
      <c r="K59" s="318"/>
      <c r="L59" s="318"/>
      <c r="M59" s="318"/>
      <c r="N59" s="318"/>
      <c r="O59" s="318"/>
      <c r="P59" s="318"/>
      <c r="R59" s="22"/>
      <c r="U59" s="319"/>
      <c r="V59" s="319"/>
      <c r="W59" s="12"/>
      <c r="X59" s="320"/>
      <c r="Y59" s="320"/>
    </row>
    <row r="60" spans="1:30" ht="26.25" customHeight="1" thickBot="1" x14ac:dyDescent="0.25">
      <c r="A60" s="316"/>
      <c r="B60" s="316"/>
      <c r="C60" s="316"/>
      <c r="D60" s="316"/>
      <c r="E60" s="316"/>
      <c r="F60" s="316"/>
      <c r="G60" s="321" t="s">
        <v>42</v>
      </c>
      <c r="H60" s="321"/>
      <c r="I60" s="321"/>
      <c r="J60" s="321"/>
      <c r="K60" s="351"/>
      <c r="L60" s="351"/>
      <c r="M60" s="351"/>
      <c r="N60" s="351"/>
      <c r="O60" s="351"/>
      <c r="P60" s="351"/>
      <c r="Q60" s="351"/>
      <c r="R60" s="351"/>
      <c r="S60" s="351"/>
      <c r="T60" s="351"/>
      <c r="U60" s="9"/>
      <c r="V60" s="94" t="s">
        <v>8</v>
      </c>
      <c r="W60" s="345">
        <f>合計請求書!$R$2</f>
        <v>0</v>
      </c>
      <c r="X60" s="345"/>
      <c r="Y60" s="346"/>
      <c r="Z60" s="4"/>
    </row>
    <row r="61" spans="1:30" ht="26.25" customHeight="1" thickBot="1" x14ac:dyDescent="0.2">
      <c r="A61" s="316"/>
      <c r="B61" s="316"/>
      <c r="C61" s="316"/>
      <c r="D61" s="316"/>
      <c r="E61" s="316"/>
      <c r="F61" s="316"/>
      <c r="G61" s="327" t="s">
        <v>62</v>
      </c>
      <c r="H61" s="327"/>
      <c r="I61" s="327"/>
      <c r="J61" s="327"/>
      <c r="K61" s="352"/>
      <c r="L61" s="352"/>
      <c r="M61" s="352"/>
      <c r="N61" s="352"/>
      <c r="O61" s="352"/>
      <c r="P61" s="352"/>
      <c r="Q61" s="352"/>
      <c r="R61" s="352"/>
      <c r="S61" s="352"/>
      <c r="T61" s="352"/>
      <c r="U61" s="9"/>
      <c r="V61" s="95" t="s">
        <v>53</v>
      </c>
      <c r="W61" s="347">
        <f>合計請求書!$P$7</f>
        <v>0</v>
      </c>
      <c r="X61" s="347"/>
      <c r="Y61" s="348"/>
    </row>
    <row r="62" spans="1:30" ht="26.25" customHeight="1" thickBot="1" x14ac:dyDescent="0.2">
      <c r="G62" s="327" t="s">
        <v>43</v>
      </c>
      <c r="H62" s="327"/>
      <c r="I62" s="327"/>
      <c r="J62" s="327"/>
      <c r="K62" s="524"/>
      <c r="L62" s="524"/>
      <c r="M62" s="524"/>
      <c r="N62" s="524"/>
      <c r="O62" s="524"/>
      <c r="P62" s="524"/>
      <c r="Q62" s="524"/>
      <c r="R62" s="524"/>
      <c r="S62" s="524"/>
      <c r="T62" s="524"/>
      <c r="U62" s="5"/>
      <c r="AA62" s="331"/>
      <c r="AB62" s="331"/>
      <c r="AC62" s="331"/>
      <c r="AD62" s="331"/>
    </row>
    <row r="63" spans="1:30" ht="14.25" thickBot="1" x14ac:dyDescent="0.2">
      <c r="G63" s="90"/>
      <c r="H63" s="90"/>
      <c r="I63" s="90"/>
      <c r="J63" s="91"/>
      <c r="K63" s="92"/>
      <c r="L63" s="90"/>
      <c r="M63" s="90"/>
      <c r="N63" s="90"/>
      <c r="O63" s="90"/>
      <c r="P63" s="90"/>
      <c r="Q63" s="90"/>
      <c r="R63" s="93"/>
      <c r="S63" s="5"/>
      <c r="T63" s="5"/>
      <c r="U63" s="5"/>
    </row>
    <row r="64" spans="1:30" ht="32.25" customHeight="1" thickBot="1" x14ac:dyDescent="0.45">
      <c r="A64" s="295" t="s">
        <v>63</v>
      </c>
      <c r="B64" s="296"/>
      <c r="C64" s="296"/>
      <c r="D64" s="296"/>
      <c r="E64" s="296"/>
      <c r="F64" s="297" t="s">
        <v>32</v>
      </c>
      <c r="G64" s="297"/>
      <c r="H64" s="297"/>
      <c r="I64" s="297"/>
      <c r="J64" s="297"/>
      <c r="K64" s="298"/>
      <c r="L64" s="299" t="s">
        <v>31</v>
      </c>
      <c r="M64" s="300"/>
      <c r="N64" s="301" t="s">
        <v>56</v>
      </c>
      <c r="O64" s="301"/>
      <c r="P64" s="301"/>
      <c r="Q64" s="302"/>
      <c r="R64" s="299" t="s">
        <v>31</v>
      </c>
      <c r="S64" s="300"/>
      <c r="T64" s="303" t="s">
        <v>57</v>
      </c>
      <c r="U64" s="304"/>
      <c r="V64" s="304"/>
      <c r="W64" s="305"/>
      <c r="X64" s="306" t="s">
        <v>66</v>
      </c>
      <c r="Y64" s="307"/>
    </row>
    <row r="65" spans="1:25" ht="24" customHeight="1" x14ac:dyDescent="0.4">
      <c r="A65" s="19" t="s">
        <v>46</v>
      </c>
      <c r="B65" s="28">
        <v>1</v>
      </c>
      <c r="C65" s="28" t="s">
        <v>45</v>
      </c>
      <c r="D65" s="97"/>
      <c r="E65" s="23" t="s">
        <v>65</v>
      </c>
      <c r="F65" s="170"/>
      <c r="G65" s="170"/>
      <c r="H65" s="170"/>
      <c r="I65" s="170"/>
      <c r="J65" s="170"/>
      <c r="K65" s="330"/>
      <c r="L65" s="334">
        <f t="shared" ref="L65:L84" si="3">IFERROR(N65/K$62,)</f>
        <v>0</v>
      </c>
      <c r="M65" s="335"/>
      <c r="N65" s="349"/>
      <c r="O65" s="349"/>
      <c r="P65" s="349"/>
      <c r="Q65" s="350"/>
      <c r="R65" s="334"/>
      <c r="S65" s="335"/>
      <c r="T65" s="336"/>
      <c r="U65" s="337"/>
      <c r="V65" s="337"/>
      <c r="W65" s="338"/>
      <c r="X65" s="328"/>
      <c r="Y65" s="329"/>
    </row>
    <row r="66" spans="1:25" ht="24" customHeight="1" x14ac:dyDescent="0.4">
      <c r="A66" s="26" t="s">
        <v>46</v>
      </c>
      <c r="B66" s="27">
        <v>2</v>
      </c>
      <c r="C66" s="27" t="s">
        <v>45</v>
      </c>
      <c r="D66" s="96"/>
      <c r="E66" s="29" t="s">
        <v>65</v>
      </c>
      <c r="F66" s="280"/>
      <c r="G66" s="280"/>
      <c r="H66" s="280"/>
      <c r="I66" s="280"/>
      <c r="J66" s="280"/>
      <c r="K66" s="281"/>
      <c r="L66" s="282">
        <f t="shared" si="3"/>
        <v>0</v>
      </c>
      <c r="M66" s="283"/>
      <c r="N66" s="284"/>
      <c r="O66" s="284"/>
      <c r="P66" s="284"/>
      <c r="Q66" s="285"/>
      <c r="R66" s="286"/>
      <c r="S66" s="287"/>
      <c r="T66" s="288"/>
      <c r="U66" s="289"/>
      <c r="V66" s="289"/>
      <c r="W66" s="290"/>
      <c r="X66" s="291"/>
      <c r="Y66" s="292"/>
    </row>
    <row r="67" spans="1:25" ht="24" customHeight="1" x14ac:dyDescent="0.4">
      <c r="A67" s="26" t="s">
        <v>46</v>
      </c>
      <c r="B67" s="27">
        <v>3</v>
      </c>
      <c r="C67" s="27" t="s">
        <v>45</v>
      </c>
      <c r="D67" s="96"/>
      <c r="E67" s="29" t="s">
        <v>65</v>
      </c>
      <c r="F67" s="280"/>
      <c r="G67" s="280"/>
      <c r="H67" s="280"/>
      <c r="I67" s="280"/>
      <c r="J67" s="280"/>
      <c r="K67" s="281"/>
      <c r="L67" s="282">
        <f t="shared" si="3"/>
        <v>0</v>
      </c>
      <c r="M67" s="283"/>
      <c r="N67" s="284"/>
      <c r="O67" s="284"/>
      <c r="P67" s="284"/>
      <c r="Q67" s="285"/>
      <c r="R67" s="286"/>
      <c r="S67" s="287"/>
      <c r="T67" s="288"/>
      <c r="U67" s="289"/>
      <c r="V67" s="289"/>
      <c r="W67" s="290"/>
      <c r="X67" s="291"/>
      <c r="Y67" s="292"/>
    </row>
    <row r="68" spans="1:25" ht="24" customHeight="1" x14ac:dyDescent="0.4">
      <c r="A68" s="26" t="s">
        <v>46</v>
      </c>
      <c r="B68" s="27">
        <v>4</v>
      </c>
      <c r="C68" s="27" t="s">
        <v>45</v>
      </c>
      <c r="D68" s="96"/>
      <c r="E68" s="29" t="s">
        <v>64</v>
      </c>
      <c r="F68" s="280"/>
      <c r="G68" s="280"/>
      <c r="H68" s="280"/>
      <c r="I68" s="280"/>
      <c r="J68" s="280"/>
      <c r="K68" s="281"/>
      <c r="L68" s="282">
        <f t="shared" si="3"/>
        <v>0</v>
      </c>
      <c r="M68" s="283"/>
      <c r="N68" s="284"/>
      <c r="O68" s="284"/>
      <c r="P68" s="284"/>
      <c r="Q68" s="285"/>
      <c r="R68" s="286"/>
      <c r="S68" s="287"/>
      <c r="T68" s="288"/>
      <c r="U68" s="289"/>
      <c r="V68" s="289"/>
      <c r="W68" s="290"/>
      <c r="X68" s="291"/>
      <c r="Y68" s="292"/>
    </row>
    <row r="69" spans="1:25" ht="24" customHeight="1" x14ac:dyDescent="0.4">
      <c r="A69" s="26" t="s">
        <v>46</v>
      </c>
      <c r="B69" s="27">
        <v>5</v>
      </c>
      <c r="C69" s="27" t="s">
        <v>45</v>
      </c>
      <c r="D69" s="96"/>
      <c r="E69" s="29" t="s">
        <v>64</v>
      </c>
      <c r="F69" s="280"/>
      <c r="G69" s="280"/>
      <c r="H69" s="280"/>
      <c r="I69" s="280"/>
      <c r="J69" s="280"/>
      <c r="K69" s="281"/>
      <c r="L69" s="282">
        <f t="shared" si="3"/>
        <v>0</v>
      </c>
      <c r="M69" s="283"/>
      <c r="N69" s="284"/>
      <c r="O69" s="284"/>
      <c r="P69" s="284"/>
      <c r="Q69" s="285"/>
      <c r="R69" s="286"/>
      <c r="S69" s="287"/>
      <c r="T69" s="288"/>
      <c r="U69" s="289"/>
      <c r="V69" s="289"/>
      <c r="W69" s="290"/>
      <c r="X69" s="291"/>
      <c r="Y69" s="292"/>
    </row>
    <row r="70" spans="1:25" ht="24" customHeight="1" x14ac:dyDescent="0.4">
      <c r="A70" s="26" t="s">
        <v>46</v>
      </c>
      <c r="B70" s="27">
        <v>6</v>
      </c>
      <c r="C70" s="27" t="s">
        <v>45</v>
      </c>
      <c r="D70" s="96"/>
      <c r="E70" s="29" t="s">
        <v>64</v>
      </c>
      <c r="F70" s="280"/>
      <c r="G70" s="280"/>
      <c r="H70" s="280"/>
      <c r="I70" s="280"/>
      <c r="J70" s="280"/>
      <c r="K70" s="281"/>
      <c r="L70" s="282">
        <f t="shared" si="3"/>
        <v>0</v>
      </c>
      <c r="M70" s="283"/>
      <c r="N70" s="284"/>
      <c r="O70" s="284"/>
      <c r="P70" s="284"/>
      <c r="Q70" s="285"/>
      <c r="R70" s="286"/>
      <c r="S70" s="287"/>
      <c r="T70" s="288"/>
      <c r="U70" s="289"/>
      <c r="V70" s="289"/>
      <c r="W70" s="290"/>
      <c r="X70" s="291"/>
      <c r="Y70" s="292"/>
    </row>
    <row r="71" spans="1:25" ht="24" customHeight="1" x14ac:dyDescent="0.4">
      <c r="A71" s="26" t="s">
        <v>46</v>
      </c>
      <c r="B71" s="27">
        <v>7</v>
      </c>
      <c r="C71" s="27" t="s">
        <v>45</v>
      </c>
      <c r="D71" s="96"/>
      <c r="E71" s="29" t="s">
        <v>64</v>
      </c>
      <c r="F71" s="280"/>
      <c r="G71" s="280"/>
      <c r="H71" s="280"/>
      <c r="I71" s="280"/>
      <c r="J71" s="280"/>
      <c r="K71" s="281"/>
      <c r="L71" s="282">
        <f t="shared" si="3"/>
        <v>0</v>
      </c>
      <c r="M71" s="283"/>
      <c r="N71" s="284"/>
      <c r="O71" s="284"/>
      <c r="P71" s="284"/>
      <c r="Q71" s="285"/>
      <c r="R71" s="286"/>
      <c r="S71" s="287"/>
      <c r="T71" s="288"/>
      <c r="U71" s="289"/>
      <c r="V71" s="289"/>
      <c r="W71" s="290"/>
      <c r="X71" s="291"/>
      <c r="Y71" s="292"/>
    </row>
    <row r="72" spans="1:25" ht="24" customHeight="1" x14ac:dyDescent="0.4">
      <c r="A72" s="26" t="s">
        <v>46</v>
      </c>
      <c r="B72" s="27">
        <v>8</v>
      </c>
      <c r="C72" s="27" t="s">
        <v>45</v>
      </c>
      <c r="D72" s="96"/>
      <c r="E72" s="29" t="s">
        <v>64</v>
      </c>
      <c r="F72" s="280"/>
      <c r="G72" s="280"/>
      <c r="H72" s="280"/>
      <c r="I72" s="280"/>
      <c r="J72" s="280"/>
      <c r="K72" s="281"/>
      <c r="L72" s="282">
        <f t="shared" si="3"/>
        <v>0</v>
      </c>
      <c r="M72" s="283"/>
      <c r="N72" s="284"/>
      <c r="O72" s="284"/>
      <c r="P72" s="284"/>
      <c r="Q72" s="285"/>
      <c r="R72" s="286"/>
      <c r="S72" s="287"/>
      <c r="T72" s="288"/>
      <c r="U72" s="289"/>
      <c r="V72" s="289"/>
      <c r="W72" s="290"/>
      <c r="X72" s="291"/>
      <c r="Y72" s="292"/>
    </row>
    <row r="73" spans="1:25" ht="24" customHeight="1" x14ac:dyDescent="0.4">
      <c r="A73" s="26" t="s">
        <v>46</v>
      </c>
      <c r="B73" s="27">
        <v>9</v>
      </c>
      <c r="C73" s="27" t="s">
        <v>45</v>
      </c>
      <c r="D73" s="96"/>
      <c r="E73" s="29" t="s">
        <v>64</v>
      </c>
      <c r="F73" s="280"/>
      <c r="G73" s="280"/>
      <c r="H73" s="280"/>
      <c r="I73" s="280"/>
      <c r="J73" s="280"/>
      <c r="K73" s="281"/>
      <c r="L73" s="282">
        <f t="shared" si="3"/>
        <v>0</v>
      </c>
      <c r="M73" s="283"/>
      <c r="N73" s="284"/>
      <c r="O73" s="284"/>
      <c r="P73" s="284"/>
      <c r="Q73" s="285"/>
      <c r="R73" s="286"/>
      <c r="S73" s="287"/>
      <c r="T73" s="288"/>
      <c r="U73" s="289"/>
      <c r="V73" s="289"/>
      <c r="W73" s="290"/>
      <c r="X73" s="291"/>
      <c r="Y73" s="292"/>
    </row>
    <row r="74" spans="1:25" ht="24" customHeight="1" x14ac:dyDescent="0.4">
      <c r="A74" s="26" t="s">
        <v>46</v>
      </c>
      <c r="B74" s="27">
        <v>10</v>
      </c>
      <c r="C74" s="27" t="s">
        <v>45</v>
      </c>
      <c r="D74" s="96"/>
      <c r="E74" s="29" t="s">
        <v>64</v>
      </c>
      <c r="F74" s="280"/>
      <c r="G74" s="280"/>
      <c r="H74" s="280"/>
      <c r="I74" s="280"/>
      <c r="J74" s="280"/>
      <c r="K74" s="281"/>
      <c r="L74" s="282">
        <f t="shared" si="3"/>
        <v>0</v>
      </c>
      <c r="M74" s="283"/>
      <c r="N74" s="284"/>
      <c r="O74" s="284"/>
      <c r="P74" s="284"/>
      <c r="Q74" s="285"/>
      <c r="R74" s="286"/>
      <c r="S74" s="287"/>
      <c r="T74" s="288"/>
      <c r="U74" s="289"/>
      <c r="V74" s="289"/>
      <c r="W74" s="290"/>
      <c r="X74" s="291"/>
      <c r="Y74" s="292"/>
    </row>
    <row r="75" spans="1:25" ht="24" customHeight="1" x14ac:dyDescent="0.4">
      <c r="A75" s="26" t="s">
        <v>46</v>
      </c>
      <c r="B75" s="27">
        <v>11</v>
      </c>
      <c r="C75" s="27" t="s">
        <v>45</v>
      </c>
      <c r="D75" s="96"/>
      <c r="E75" s="29" t="s">
        <v>64</v>
      </c>
      <c r="F75" s="280"/>
      <c r="G75" s="280"/>
      <c r="H75" s="280"/>
      <c r="I75" s="280"/>
      <c r="J75" s="280"/>
      <c r="K75" s="281"/>
      <c r="L75" s="282">
        <f t="shared" si="3"/>
        <v>0</v>
      </c>
      <c r="M75" s="283"/>
      <c r="N75" s="284"/>
      <c r="O75" s="284"/>
      <c r="P75" s="284"/>
      <c r="Q75" s="285"/>
      <c r="R75" s="286"/>
      <c r="S75" s="287"/>
      <c r="T75" s="288"/>
      <c r="U75" s="289"/>
      <c r="V75" s="289"/>
      <c r="W75" s="290"/>
      <c r="X75" s="291"/>
      <c r="Y75" s="292"/>
    </row>
    <row r="76" spans="1:25" ht="24" customHeight="1" x14ac:dyDescent="0.4">
      <c r="A76" s="26" t="s">
        <v>46</v>
      </c>
      <c r="B76" s="27">
        <v>12</v>
      </c>
      <c r="C76" s="27" t="s">
        <v>45</v>
      </c>
      <c r="D76" s="96"/>
      <c r="E76" s="29" t="s">
        <v>64</v>
      </c>
      <c r="F76" s="280"/>
      <c r="G76" s="280"/>
      <c r="H76" s="280"/>
      <c r="I76" s="280"/>
      <c r="J76" s="280"/>
      <c r="K76" s="281"/>
      <c r="L76" s="282">
        <f t="shared" si="3"/>
        <v>0</v>
      </c>
      <c r="M76" s="283"/>
      <c r="N76" s="284"/>
      <c r="O76" s="284"/>
      <c r="P76" s="284"/>
      <c r="Q76" s="285"/>
      <c r="R76" s="286"/>
      <c r="S76" s="287"/>
      <c r="T76" s="288"/>
      <c r="U76" s="289"/>
      <c r="V76" s="289"/>
      <c r="W76" s="290"/>
      <c r="X76" s="291"/>
      <c r="Y76" s="292"/>
    </row>
    <row r="77" spans="1:25" ht="24" customHeight="1" x14ac:dyDescent="0.4">
      <c r="A77" s="26" t="s">
        <v>46</v>
      </c>
      <c r="B77" s="27">
        <v>13</v>
      </c>
      <c r="C77" s="27" t="s">
        <v>45</v>
      </c>
      <c r="D77" s="96"/>
      <c r="E77" s="29" t="s">
        <v>64</v>
      </c>
      <c r="F77" s="280"/>
      <c r="G77" s="280"/>
      <c r="H77" s="280"/>
      <c r="I77" s="280"/>
      <c r="J77" s="280"/>
      <c r="K77" s="281"/>
      <c r="L77" s="282">
        <f t="shared" si="3"/>
        <v>0</v>
      </c>
      <c r="M77" s="283"/>
      <c r="N77" s="284"/>
      <c r="O77" s="284"/>
      <c r="P77" s="284"/>
      <c r="Q77" s="285"/>
      <c r="R77" s="286"/>
      <c r="S77" s="287"/>
      <c r="T77" s="288"/>
      <c r="U77" s="289"/>
      <c r="V77" s="289"/>
      <c r="W77" s="290"/>
      <c r="X77" s="291"/>
      <c r="Y77" s="292"/>
    </row>
    <row r="78" spans="1:25" ht="24" customHeight="1" x14ac:dyDescent="0.4">
      <c r="A78" s="26" t="s">
        <v>46</v>
      </c>
      <c r="B78" s="27">
        <v>14</v>
      </c>
      <c r="C78" s="27" t="s">
        <v>45</v>
      </c>
      <c r="D78" s="96"/>
      <c r="E78" s="29" t="s">
        <v>64</v>
      </c>
      <c r="F78" s="280"/>
      <c r="G78" s="280"/>
      <c r="H78" s="280"/>
      <c r="I78" s="280"/>
      <c r="J78" s="280"/>
      <c r="K78" s="281"/>
      <c r="L78" s="282">
        <f t="shared" si="3"/>
        <v>0</v>
      </c>
      <c r="M78" s="283"/>
      <c r="N78" s="284"/>
      <c r="O78" s="284"/>
      <c r="P78" s="284"/>
      <c r="Q78" s="285"/>
      <c r="R78" s="286"/>
      <c r="S78" s="287"/>
      <c r="T78" s="288"/>
      <c r="U78" s="289"/>
      <c r="V78" s="289"/>
      <c r="W78" s="290"/>
      <c r="X78" s="291"/>
      <c r="Y78" s="292"/>
    </row>
    <row r="79" spans="1:25" ht="24" customHeight="1" x14ac:dyDescent="0.4">
      <c r="A79" s="26" t="s">
        <v>46</v>
      </c>
      <c r="B79" s="27">
        <v>15</v>
      </c>
      <c r="C79" s="27" t="s">
        <v>45</v>
      </c>
      <c r="D79" s="96"/>
      <c r="E79" s="29" t="s">
        <v>64</v>
      </c>
      <c r="F79" s="280"/>
      <c r="G79" s="280"/>
      <c r="H79" s="280"/>
      <c r="I79" s="280"/>
      <c r="J79" s="280"/>
      <c r="K79" s="281"/>
      <c r="L79" s="282">
        <f t="shared" si="3"/>
        <v>0</v>
      </c>
      <c r="M79" s="283"/>
      <c r="N79" s="284"/>
      <c r="O79" s="284"/>
      <c r="P79" s="284"/>
      <c r="Q79" s="285"/>
      <c r="R79" s="286"/>
      <c r="S79" s="287"/>
      <c r="T79" s="288"/>
      <c r="U79" s="289"/>
      <c r="V79" s="289"/>
      <c r="W79" s="290"/>
      <c r="X79" s="291"/>
      <c r="Y79" s="292"/>
    </row>
    <row r="80" spans="1:25" ht="24" customHeight="1" x14ac:dyDescent="0.4">
      <c r="A80" s="26" t="s">
        <v>46</v>
      </c>
      <c r="B80" s="27">
        <v>16</v>
      </c>
      <c r="C80" s="27" t="s">
        <v>45</v>
      </c>
      <c r="D80" s="96"/>
      <c r="E80" s="29" t="s">
        <v>64</v>
      </c>
      <c r="F80" s="280"/>
      <c r="G80" s="280"/>
      <c r="H80" s="280"/>
      <c r="I80" s="280"/>
      <c r="J80" s="280"/>
      <c r="K80" s="281"/>
      <c r="L80" s="282">
        <f t="shared" si="3"/>
        <v>0</v>
      </c>
      <c r="M80" s="283"/>
      <c r="N80" s="284"/>
      <c r="O80" s="284"/>
      <c r="P80" s="284"/>
      <c r="Q80" s="285"/>
      <c r="R80" s="286"/>
      <c r="S80" s="287"/>
      <c r="T80" s="288"/>
      <c r="U80" s="289"/>
      <c r="V80" s="289"/>
      <c r="W80" s="290"/>
      <c r="X80" s="291"/>
      <c r="Y80" s="292"/>
    </row>
    <row r="81" spans="1:30" ht="24" customHeight="1" x14ac:dyDescent="0.4">
      <c r="A81" s="26" t="s">
        <v>46</v>
      </c>
      <c r="B81" s="27">
        <v>17</v>
      </c>
      <c r="C81" s="27" t="s">
        <v>45</v>
      </c>
      <c r="D81" s="96"/>
      <c r="E81" s="29" t="s">
        <v>64</v>
      </c>
      <c r="F81" s="280"/>
      <c r="G81" s="280"/>
      <c r="H81" s="280"/>
      <c r="I81" s="280"/>
      <c r="J81" s="280"/>
      <c r="K81" s="281"/>
      <c r="L81" s="282">
        <f t="shared" si="3"/>
        <v>0</v>
      </c>
      <c r="M81" s="283"/>
      <c r="N81" s="284"/>
      <c r="O81" s="284"/>
      <c r="P81" s="284"/>
      <c r="Q81" s="285"/>
      <c r="R81" s="286"/>
      <c r="S81" s="287"/>
      <c r="T81" s="288"/>
      <c r="U81" s="289"/>
      <c r="V81" s="289"/>
      <c r="W81" s="290"/>
      <c r="X81" s="291"/>
      <c r="Y81" s="292"/>
    </row>
    <row r="82" spans="1:30" ht="24" customHeight="1" x14ac:dyDescent="0.4">
      <c r="A82" s="26" t="s">
        <v>46</v>
      </c>
      <c r="B82" s="27">
        <v>18</v>
      </c>
      <c r="C82" s="27" t="s">
        <v>45</v>
      </c>
      <c r="D82" s="96"/>
      <c r="E82" s="29" t="s">
        <v>64</v>
      </c>
      <c r="F82" s="280"/>
      <c r="G82" s="280"/>
      <c r="H82" s="280"/>
      <c r="I82" s="280"/>
      <c r="J82" s="280"/>
      <c r="K82" s="281"/>
      <c r="L82" s="282">
        <f t="shared" si="3"/>
        <v>0</v>
      </c>
      <c r="M82" s="283"/>
      <c r="N82" s="284"/>
      <c r="O82" s="284"/>
      <c r="P82" s="284"/>
      <c r="Q82" s="285"/>
      <c r="R82" s="286"/>
      <c r="S82" s="287"/>
      <c r="T82" s="288"/>
      <c r="U82" s="289"/>
      <c r="V82" s="289"/>
      <c r="W82" s="290"/>
      <c r="X82" s="291"/>
      <c r="Y82" s="292"/>
    </row>
    <row r="83" spans="1:30" ht="24" customHeight="1" x14ac:dyDescent="0.4">
      <c r="A83" s="26" t="s">
        <v>46</v>
      </c>
      <c r="B83" s="27">
        <v>19</v>
      </c>
      <c r="C83" s="27" t="s">
        <v>45</v>
      </c>
      <c r="D83" s="96"/>
      <c r="E83" s="29" t="s">
        <v>64</v>
      </c>
      <c r="F83" s="280"/>
      <c r="G83" s="280"/>
      <c r="H83" s="280"/>
      <c r="I83" s="280"/>
      <c r="J83" s="280"/>
      <c r="K83" s="281"/>
      <c r="L83" s="282">
        <f t="shared" si="3"/>
        <v>0</v>
      </c>
      <c r="M83" s="283"/>
      <c r="N83" s="284"/>
      <c r="O83" s="284"/>
      <c r="P83" s="284"/>
      <c r="Q83" s="285"/>
      <c r="R83" s="286"/>
      <c r="S83" s="287"/>
      <c r="T83" s="288"/>
      <c r="U83" s="289"/>
      <c r="V83" s="289"/>
      <c r="W83" s="290"/>
      <c r="X83" s="291"/>
      <c r="Y83" s="292"/>
    </row>
    <row r="84" spans="1:30" ht="24" customHeight="1" thickBot="1" x14ac:dyDescent="0.45">
      <c r="A84" s="50" t="s">
        <v>46</v>
      </c>
      <c r="B84" s="51">
        <v>20</v>
      </c>
      <c r="C84" s="51" t="s">
        <v>45</v>
      </c>
      <c r="D84" s="98"/>
      <c r="E84" s="52" t="s">
        <v>65</v>
      </c>
      <c r="F84" s="339"/>
      <c r="G84" s="339"/>
      <c r="H84" s="339"/>
      <c r="I84" s="339"/>
      <c r="J84" s="339"/>
      <c r="K84" s="340"/>
      <c r="L84" s="341">
        <f t="shared" si="3"/>
        <v>0</v>
      </c>
      <c r="M84" s="342"/>
      <c r="N84" s="343"/>
      <c r="O84" s="343"/>
      <c r="P84" s="343"/>
      <c r="Q84" s="344"/>
      <c r="R84" s="325"/>
      <c r="S84" s="326"/>
      <c r="T84" s="322"/>
      <c r="U84" s="323"/>
      <c r="V84" s="323"/>
      <c r="W84" s="324"/>
      <c r="X84" s="293"/>
      <c r="Y84" s="294"/>
    </row>
    <row r="85" spans="1:30" ht="6.75" customHeight="1" thickBot="1" x14ac:dyDescent="0.45">
      <c r="A85" s="1"/>
      <c r="B85" s="1"/>
      <c r="C85" s="1"/>
      <c r="D85" s="1"/>
      <c r="E85" s="1"/>
      <c r="F85" s="1"/>
      <c r="G85" s="1"/>
      <c r="H85" s="1"/>
      <c r="I85" s="1"/>
      <c r="J85" s="49"/>
      <c r="K85" s="49"/>
      <c r="L85" s="48"/>
      <c r="M85" s="48"/>
      <c r="N85" s="48"/>
      <c r="O85" s="48"/>
      <c r="P85" s="49"/>
      <c r="Q85" s="49"/>
      <c r="R85" s="48"/>
      <c r="S85" s="48"/>
      <c r="T85" s="48"/>
      <c r="U85" s="48"/>
      <c r="V85" s="1"/>
      <c r="W85" s="1"/>
      <c r="X85" s="1"/>
      <c r="Y85" s="1"/>
    </row>
    <row r="86" spans="1:30" ht="30.75" customHeight="1" thickBot="1" x14ac:dyDescent="0.45">
      <c r="A86" s="1"/>
      <c r="B86" s="1"/>
      <c r="C86" s="1"/>
      <c r="D86" s="1"/>
      <c r="E86" s="1"/>
      <c r="F86" s="1"/>
      <c r="G86" s="1"/>
      <c r="H86" s="1"/>
      <c r="I86" s="1"/>
      <c r="J86" s="313" t="s">
        <v>52</v>
      </c>
      <c r="K86" s="314"/>
      <c r="L86" s="314"/>
      <c r="M86" s="314"/>
      <c r="N86" s="310">
        <f>SUM(L65:O84)</f>
        <v>0</v>
      </c>
      <c r="O86" s="311"/>
      <c r="P86" s="311"/>
      <c r="Q86" s="311"/>
      <c r="R86" s="311"/>
      <c r="S86" s="312"/>
      <c r="T86" s="308" t="s">
        <v>58</v>
      </c>
      <c r="U86" s="309"/>
      <c r="V86" s="309"/>
      <c r="W86" s="332">
        <f>K62-N86</f>
        <v>0</v>
      </c>
      <c r="X86" s="332"/>
      <c r="Y86" s="333"/>
    </row>
    <row r="87" spans="1:30" ht="9.75" customHeight="1" x14ac:dyDescent="0.4"/>
    <row r="88" spans="1:30" ht="6.75" customHeight="1" thickBot="1" x14ac:dyDescent="0.25">
      <c r="A88" s="315" t="s">
        <v>49</v>
      </c>
      <c r="B88" s="315"/>
      <c r="C88" s="316"/>
      <c r="D88" s="316"/>
      <c r="E88" s="316"/>
      <c r="F88" s="316"/>
      <c r="G88" s="317"/>
      <c r="H88" s="317"/>
      <c r="I88" s="317"/>
      <c r="J88" s="318"/>
      <c r="K88" s="318"/>
      <c r="L88" s="318"/>
      <c r="M88" s="318"/>
      <c r="N88" s="318"/>
      <c r="O88" s="318"/>
      <c r="P88" s="318"/>
      <c r="R88" s="22"/>
      <c r="U88" s="319"/>
      <c r="V88" s="319"/>
      <c r="W88" s="12"/>
      <c r="X88" s="320"/>
      <c r="Y88" s="320"/>
    </row>
    <row r="89" spans="1:30" ht="26.25" customHeight="1" thickBot="1" x14ac:dyDescent="0.25">
      <c r="A89" s="316"/>
      <c r="B89" s="316"/>
      <c r="C89" s="316"/>
      <c r="D89" s="316"/>
      <c r="E89" s="316"/>
      <c r="F89" s="316"/>
      <c r="G89" s="321" t="s">
        <v>42</v>
      </c>
      <c r="H89" s="321"/>
      <c r="I89" s="321"/>
      <c r="J89" s="321"/>
      <c r="K89" s="351"/>
      <c r="L89" s="351"/>
      <c r="M89" s="351"/>
      <c r="N89" s="351"/>
      <c r="O89" s="351"/>
      <c r="P89" s="351"/>
      <c r="Q89" s="351"/>
      <c r="R89" s="351"/>
      <c r="S89" s="351"/>
      <c r="T89" s="351"/>
      <c r="U89" s="9"/>
      <c r="V89" s="94" t="s">
        <v>8</v>
      </c>
      <c r="W89" s="345">
        <f>合計請求書!$R$2</f>
        <v>0</v>
      </c>
      <c r="X89" s="345"/>
      <c r="Y89" s="346"/>
      <c r="Z89" s="4"/>
    </row>
    <row r="90" spans="1:30" ht="26.25" customHeight="1" thickBot="1" x14ac:dyDescent="0.2">
      <c r="A90" s="316"/>
      <c r="B90" s="316"/>
      <c r="C90" s="316"/>
      <c r="D90" s="316"/>
      <c r="E90" s="316"/>
      <c r="F90" s="316"/>
      <c r="G90" s="327" t="s">
        <v>62</v>
      </c>
      <c r="H90" s="327"/>
      <c r="I90" s="327"/>
      <c r="J90" s="327"/>
      <c r="K90" s="352"/>
      <c r="L90" s="352"/>
      <c r="M90" s="352"/>
      <c r="N90" s="352"/>
      <c r="O90" s="352"/>
      <c r="P90" s="352"/>
      <c r="Q90" s="352"/>
      <c r="R90" s="352"/>
      <c r="S90" s="352"/>
      <c r="T90" s="352"/>
      <c r="U90" s="9"/>
      <c r="V90" s="95" t="s">
        <v>53</v>
      </c>
      <c r="W90" s="347">
        <f>合計請求書!$P$7</f>
        <v>0</v>
      </c>
      <c r="X90" s="347"/>
      <c r="Y90" s="348"/>
    </row>
    <row r="91" spans="1:30" ht="26.25" customHeight="1" thickBot="1" x14ac:dyDescent="0.2">
      <c r="G91" s="327" t="s">
        <v>43</v>
      </c>
      <c r="H91" s="327"/>
      <c r="I91" s="327"/>
      <c r="J91" s="327"/>
      <c r="K91" s="524"/>
      <c r="L91" s="524"/>
      <c r="M91" s="524"/>
      <c r="N91" s="524"/>
      <c r="O91" s="524"/>
      <c r="P91" s="524"/>
      <c r="Q91" s="524"/>
      <c r="R91" s="524"/>
      <c r="S91" s="524"/>
      <c r="T91" s="524"/>
      <c r="U91" s="5"/>
      <c r="AA91" s="331"/>
      <c r="AB91" s="331"/>
      <c r="AC91" s="331"/>
      <c r="AD91" s="331"/>
    </row>
    <row r="92" spans="1:30" ht="14.25" thickBot="1" x14ac:dyDescent="0.2">
      <c r="G92" s="90"/>
      <c r="H92" s="90"/>
      <c r="I92" s="90"/>
      <c r="J92" s="91"/>
      <c r="K92" s="92"/>
      <c r="L92" s="90"/>
      <c r="M92" s="90"/>
      <c r="N92" s="90"/>
      <c r="O92" s="90"/>
      <c r="P92" s="90"/>
      <c r="Q92" s="90"/>
      <c r="R92" s="93"/>
      <c r="S92" s="5"/>
      <c r="T92" s="5"/>
      <c r="U92" s="5"/>
    </row>
    <row r="93" spans="1:30" ht="32.25" customHeight="1" thickBot="1" x14ac:dyDescent="0.45">
      <c r="A93" s="295" t="s">
        <v>63</v>
      </c>
      <c r="B93" s="296"/>
      <c r="C93" s="296"/>
      <c r="D93" s="296"/>
      <c r="E93" s="296"/>
      <c r="F93" s="297" t="s">
        <v>32</v>
      </c>
      <c r="G93" s="297"/>
      <c r="H93" s="297"/>
      <c r="I93" s="297"/>
      <c r="J93" s="297"/>
      <c r="K93" s="298"/>
      <c r="L93" s="299" t="s">
        <v>31</v>
      </c>
      <c r="M93" s="300"/>
      <c r="N93" s="301" t="s">
        <v>56</v>
      </c>
      <c r="O93" s="301"/>
      <c r="P93" s="301"/>
      <c r="Q93" s="302"/>
      <c r="R93" s="299" t="s">
        <v>31</v>
      </c>
      <c r="S93" s="300"/>
      <c r="T93" s="303" t="s">
        <v>57</v>
      </c>
      <c r="U93" s="304"/>
      <c r="V93" s="304"/>
      <c r="W93" s="305"/>
      <c r="X93" s="306" t="s">
        <v>66</v>
      </c>
      <c r="Y93" s="307"/>
    </row>
    <row r="94" spans="1:30" ht="24" customHeight="1" x14ac:dyDescent="0.4">
      <c r="A94" s="19" t="s">
        <v>46</v>
      </c>
      <c r="B94" s="28">
        <v>1</v>
      </c>
      <c r="C94" s="28" t="s">
        <v>45</v>
      </c>
      <c r="D94" s="97"/>
      <c r="E94" s="23" t="s">
        <v>65</v>
      </c>
      <c r="F94" s="170"/>
      <c r="G94" s="170"/>
      <c r="H94" s="170"/>
      <c r="I94" s="170"/>
      <c r="J94" s="170"/>
      <c r="K94" s="330"/>
      <c r="L94" s="334">
        <f t="shared" ref="L94:L113" si="4">IFERROR(N94/K$91,)</f>
        <v>0</v>
      </c>
      <c r="M94" s="335"/>
      <c r="N94" s="349"/>
      <c r="O94" s="349"/>
      <c r="P94" s="349"/>
      <c r="Q94" s="350"/>
      <c r="R94" s="334"/>
      <c r="S94" s="335"/>
      <c r="T94" s="336"/>
      <c r="U94" s="337"/>
      <c r="V94" s="337"/>
      <c r="W94" s="338"/>
      <c r="X94" s="328"/>
      <c r="Y94" s="329"/>
    </row>
    <row r="95" spans="1:30" ht="24" customHeight="1" x14ac:dyDescent="0.4">
      <c r="A95" s="26" t="s">
        <v>46</v>
      </c>
      <c r="B95" s="27">
        <v>2</v>
      </c>
      <c r="C95" s="27" t="s">
        <v>45</v>
      </c>
      <c r="D95" s="96"/>
      <c r="E95" s="29" t="s">
        <v>65</v>
      </c>
      <c r="F95" s="280"/>
      <c r="G95" s="280"/>
      <c r="H95" s="280"/>
      <c r="I95" s="280"/>
      <c r="J95" s="280"/>
      <c r="K95" s="281"/>
      <c r="L95" s="282">
        <f t="shared" si="4"/>
        <v>0</v>
      </c>
      <c r="M95" s="283"/>
      <c r="N95" s="284"/>
      <c r="O95" s="284"/>
      <c r="P95" s="284"/>
      <c r="Q95" s="285"/>
      <c r="R95" s="286"/>
      <c r="S95" s="287"/>
      <c r="T95" s="288"/>
      <c r="U95" s="289"/>
      <c r="V95" s="289"/>
      <c r="W95" s="290"/>
      <c r="X95" s="291"/>
      <c r="Y95" s="292"/>
    </row>
    <row r="96" spans="1:30" ht="24" customHeight="1" x14ac:dyDescent="0.4">
      <c r="A96" s="26" t="s">
        <v>46</v>
      </c>
      <c r="B96" s="27">
        <v>3</v>
      </c>
      <c r="C96" s="27" t="s">
        <v>45</v>
      </c>
      <c r="D96" s="96"/>
      <c r="E96" s="29" t="s">
        <v>65</v>
      </c>
      <c r="F96" s="280"/>
      <c r="G96" s="280"/>
      <c r="H96" s="280"/>
      <c r="I96" s="280"/>
      <c r="J96" s="280"/>
      <c r="K96" s="281"/>
      <c r="L96" s="282">
        <f t="shared" si="4"/>
        <v>0</v>
      </c>
      <c r="M96" s="283"/>
      <c r="N96" s="284"/>
      <c r="O96" s="284"/>
      <c r="P96" s="284"/>
      <c r="Q96" s="285"/>
      <c r="R96" s="286"/>
      <c r="S96" s="287"/>
      <c r="T96" s="288"/>
      <c r="U96" s="289"/>
      <c r="V96" s="289"/>
      <c r="W96" s="290"/>
      <c r="X96" s="291"/>
      <c r="Y96" s="292"/>
    </row>
    <row r="97" spans="1:25" ht="24" customHeight="1" x14ac:dyDescent="0.4">
      <c r="A97" s="26" t="s">
        <v>46</v>
      </c>
      <c r="B97" s="27">
        <v>4</v>
      </c>
      <c r="C97" s="27" t="s">
        <v>45</v>
      </c>
      <c r="D97" s="96"/>
      <c r="E97" s="29" t="s">
        <v>64</v>
      </c>
      <c r="F97" s="280"/>
      <c r="G97" s="280"/>
      <c r="H97" s="280"/>
      <c r="I97" s="280"/>
      <c r="J97" s="280"/>
      <c r="K97" s="281"/>
      <c r="L97" s="282">
        <f t="shared" si="4"/>
        <v>0</v>
      </c>
      <c r="M97" s="283"/>
      <c r="N97" s="284"/>
      <c r="O97" s="284"/>
      <c r="P97" s="284"/>
      <c r="Q97" s="285"/>
      <c r="R97" s="286"/>
      <c r="S97" s="287"/>
      <c r="T97" s="288"/>
      <c r="U97" s="289"/>
      <c r="V97" s="289"/>
      <c r="W97" s="290"/>
      <c r="X97" s="291"/>
      <c r="Y97" s="292"/>
    </row>
    <row r="98" spans="1:25" ht="24" customHeight="1" x14ac:dyDescent="0.4">
      <c r="A98" s="26" t="s">
        <v>46</v>
      </c>
      <c r="B98" s="27">
        <v>5</v>
      </c>
      <c r="C98" s="27" t="s">
        <v>45</v>
      </c>
      <c r="D98" s="96"/>
      <c r="E98" s="29" t="s">
        <v>64</v>
      </c>
      <c r="F98" s="280"/>
      <c r="G98" s="280"/>
      <c r="H98" s="280"/>
      <c r="I98" s="280"/>
      <c r="J98" s="280"/>
      <c r="K98" s="281"/>
      <c r="L98" s="282">
        <f t="shared" si="4"/>
        <v>0</v>
      </c>
      <c r="M98" s="283"/>
      <c r="N98" s="284"/>
      <c r="O98" s="284"/>
      <c r="P98" s="284"/>
      <c r="Q98" s="285"/>
      <c r="R98" s="286"/>
      <c r="S98" s="287"/>
      <c r="T98" s="288"/>
      <c r="U98" s="289"/>
      <c r="V98" s="289"/>
      <c r="W98" s="290"/>
      <c r="X98" s="291"/>
      <c r="Y98" s="292"/>
    </row>
    <row r="99" spans="1:25" ht="24" customHeight="1" x14ac:dyDescent="0.4">
      <c r="A99" s="26" t="s">
        <v>46</v>
      </c>
      <c r="B99" s="27">
        <v>6</v>
      </c>
      <c r="C99" s="27" t="s">
        <v>45</v>
      </c>
      <c r="D99" s="96"/>
      <c r="E99" s="29" t="s">
        <v>64</v>
      </c>
      <c r="F99" s="280"/>
      <c r="G99" s="280"/>
      <c r="H99" s="280"/>
      <c r="I99" s="280"/>
      <c r="J99" s="280"/>
      <c r="K99" s="281"/>
      <c r="L99" s="282">
        <f t="shared" si="4"/>
        <v>0</v>
      </c>
      <c r="M99" s="283"/>
      <c r="N99" s="284"/>
      <c r="O99" s="284"/>
      <c r="P99" s="284"/>
      <c r="Q99" s="285"/>
      <c r="R99" s="286"/>
      <c r="S99" s="287"/>
      <c r="T99" s="288"/>
      <c r="U99" s="289"/>
      <c r="V99" s="289"/>
      <c r="W99" s="290"/>
      <c r="X99" s="291"/>
      <c r="Y99" s="292"/>
    </row>
    <row r="100" spans="1:25" ht="24" customHeight="1" x14ac:dyDescent="0.4">
      <c r="A100" s="26" t="s">
        <v>46</v>
      </c>
      <c r="B100" s="27">
        <v>7</v>
      </c>
      <c r="C100" s="27" t="s">
        <v>45</v>
      </c>
      <c r="D100" s="96"/>
      <c r="E100" s="29" t="s">
        <v>64</v>
      </c>
      <c r="F100" s="280"/>
      <c r="G100" s="280"/>
      <c r="H100" s="280"/>
      <c r="I100" s="280"/>
      <c r="J100" s="280"/>
      <c r="K100" s="281"/>
      <c r="L100" s="282">
        <f t="shared" si="4"/>
        <v>0</v>
      </c>
      <c r="M100" s="283"/>
      <c r="N100" s="284"/>
      <c r="O100" s="284"/>
      <c r="P100" s="284"/>
      <c r="Q100" s="285"/>
      <c r="R100" s="286"/>
      <c r="S100" s="287"/>
      <c r="T100" s="288"/>
      <c r="U100" s="289"/>
      <c r="V100" s="289"/>
      <c r="W100" s="290"/>
      <c r="X100" s="291"/>
      <c r="Y100" s="292"/>
    </row>
    <row r="101" spans="1:25" ht="24" customHeight="1" x14ac:dyDescent="0.4">
      <c r="A101" s="26" t="s">
        <v>46</v>
      </c>
      <c r="B101" s="27">
        <v>8</v>
      </c>
      <c r="C101" s="27" t="s">
        <v>45</v>
      </c>
      <c r="D101" s="96"/>
      <c r="E101" s="29" t="s">
        <v>64</v>
      </c>
      <c r="F101" s="280"/>
      <c r="G101" s="280"/>
      <c r="H101" s="280"/>
      <c r="I101" s="280"/>
      <c r="J101" s="280"/>
      <c r="K101" s="281"/>
      <c r="L101" s="282">
        <f t="shared" si="4"/>
        <v>0</v>
      </c>
      <c r="M101" s="283"/>
      <c r="N101" s="284"/>
      <c r="O101" s="284"/>
      <c r="P101" s="284"/>
      <c r="Q101" s="285"/>
      <c r="R101" s="286"/>
      <c r="S101" s="287"/>
      <c r="T101" s="288"/>
      <c r="U101" s="289"/>
      <c r="V101" s="289"/>
      <c r="W101" s="290"/>
      <c r="X101" s="291"/>
      <c r="Y101" s="292"/>
    </row>
    <row r="102" spans="1:25" ht="24" customHeight="1" x14ac:dyDescent="0.4">
      <c r="A102" s="26" t="s">
        <v>46</v>
      </c>
      <c r="B102" s="27">
        <v>9</v>
      </c>
      <c r="C102" s="27" t="s">
        <v>45</v>
      </c>
      <c r="D102" s="96"/>
      <c r="E102" s="29" t="s">
        <v>64</v>
      </c>
      <c r="F102" s="280"/>
      <c r="G102" s="280"/>
      <c r="H102" s="280"/>
      <c r="I102" s="280"/>
      <c r="J102" s="280"/>
      <c r="K102" s="281"/>
      <c r="L102" s="282">
        <f t="shared" si="4"/>
        <v>0</v>
      </c>
      <c r="M102" s="283"/>
      <c r="N102" s="284"/>
      <c r="O102" s="284"/>
      <c r="P102" s="284"/>
      <c r="Q102" s="285"/>
      <c r="R102" s="286"/>
      <c r="S102" s="287"/>
      <c r="T102" s="288"/>
      <c r="U102" s="289"/>
      <c r="V102" s="289"/>
      <c r="W102" s="290"/>
      <c r="X102" s="291"/>
      <c r="Y102" s="292"/>
    </row>
    <row r="103" spans="1:25" ht="24" customHeight="1" x14ac:dyDescent="0.4">
      <c r="A103" s="26" t="s">
        <v>46</v>
      </c>
      <c r="B103" s="27">
        <v>10</v>
      </c>
      <c r="C103" s="27" t="s">
        <v>45</v>
      </c>
      <c r="D103" s="96"/>
      <c r="E103" s="29" t="s">
        <v>64</v>
      </c>
      <c r="F103" s="280"/>
      <c r="G103" s="280"/>
      <c r="H103" s="280"/>
      <c r="I103" s="280"/>
      <c r="J103" s="280"/>
      <c r="K103" s="281"/>
      <c r="L103" s="282">
        <f t="shared" si="4"/>
        <v>0</v>
      </c>
      <c r="M103" s="283"/>
      <c r="N103" s="284"/>
      <c r="O103" s="284"/>
      <c r="P103" s="284"/>
      <c r="Q103" s="285"/>
      <c r="R103" s="286"/>
      <c r="S103" s="287"/>
      <c r="T103" s="288"/>
      <c r="U103" s="289"/>
      <c r="V103" s="289"/>
      <c r="W103" s="290"/>
      <c r="X103" s="291"/>
      <c r="Y103" s="292"/>
    </row>
    <row r="104" spans="1:25" ht="24" customHeight="1" x14ac:dyDescent="0.4">
      <c r="A104" s="26" t="s">
        <v>46</v>
      </c>
      <c r="B104" s="27">
        <v>11</v>
      </c>
      <c r="C104" s="27" t="s">
        <v>45</v>
      </c>
      <c r="D104" s="96"/>
      <c r="E104" s="29" t="s">
        <v>64</v>
      </c>
      <c r="F104" s="280"/>
      <c r="G104" s="280"/>
      <c r="H104" s="280"/>
      <c r="I104" s="280"/>
      <c r="J104" s="280"/>
      <c r="K104" s="281"/>
      <c r="L104" s="282">
        <f t="shared" si="4"/>
        <v>0</v>
      </c>
      <c r="M104" s="283"/>
      <c r="N104" s="284"/>
      <c r="O104" s="284"/>
      <c r="P104" s="284"/>
      <c r="Q104" s="285"/>
      <c r="R104" s="286"/>
      <c r="S104" s="287"/>
      <c r="T104" s="288"/>
      <c r="U104" s="289"/>
      <c r="V104" s="289"/>
      <c r="W104" s="290"/>
      <c r="X104" s="291"/>
      <c r="Y104" s="292"/>
    </row>
    <row r="105" spans="1:25" ht="24" customHeight="1" x14ac:dyDescent="0.4">
      <c r="A105" s="26" t="s">
        <v>46</v>
      </c>
      <c r="B105" s="27">
        <v>12</v>
      </c>
      <c r="C105" s="27" t="s">
        <v>45</v>
      </c>
      <c r="D105" s="96"/>
      <c r="E105" s="29" t="s">
        <v>64</v>
      </c>
      <c r="F105" s="280"/>
      <c r="G105" s="280"/>
      <c r="H105" s="280"/>
      <c r="I105" s="280"/>
      <c r="J105" s="280"/>
      <c r="K105" s="281"/>
      <c r="L105" s="282">
        <f t="shared" si="4"/>
        <v>0</v>
      </c>
      <c r="M105" s="283"/>
      <c r="N105" s="284"/>
      <c r="O105" s="284"/>
      <c r="P105" s="284"/>
      <c r="Q105" s="285"/>
      <c r="R105" s="286"/>
      <c r="S105" s="287"/>
      <c r="T105" s="288"/>
      <c r="U105" s="289"/>
      <c r="V105" s="289"/>
      <c r="W105" s="290"/>
      <c r="X105" s="291"/>
      <c r="Y105" s="292"/>
    </row>
    <row r="106" spans="1:25" ht="24" customHeight="1" x14ac:dyDescent="0.4">
      <c r="A106" s="26" t="s">
        <v>46</v>
      </c>
      <c r="B106" s="27">
        <v>13</v>
      </c>
      <c r="C106" s="27" t="s">
        <v>45</v>
      </c>
      <c r="D106" s="96"/>
      <c r="E106" s="29" t="s">
        <v>64</v>
      </c>
      <c r="F106" s="280"/>
      <c r="G106" s="280"/>
      <c r="H106" s="280"/>
      <c r="I106" s="280"/>
      <c r="J106" s="280"/>
      <c r="K106" s="281"/>
      <c r="L106" s="282">
        <f t="shared" si="4"/>
        <v>0</v>
      </c>
      <c r="M106" s="283"/>
      <c r="N106" s="284"/>
      <c r="O106" s="284"/>
      <c r="P106" s="284"/>
      <c r="Q106" s="285"/>
      <c r="R106" s="286"/>
      <c r="S106" s="287"/>
      <c r="T106" s="288"/>
      <c r="U106" s="289"/>
      <c r="V106" s="289"/>
      <c r="W106" s="290"/>
      <c r="X106" s="291"/>
      <c r="Y106" s="292"/>
    </row>
    <row r="107" spans="1:25" ht="24" customHeight="1" x14ac:dyDescent="0.4">
      <c r="A107" s="26" t="s">
        <v>46</v>
      </c>
      <c r="B107" s="27">
        <v>14</v>
      </c>
      <c r="C107" s="27" t="s">
        <v>45</v>
      </c>
      <c r="D107" s="96"/>
      <c r="E107" s="29" t="s">
        <v>64</v>
      </c>
      <c r="F107" s="280"/>
      <c r="G107" s="280"/>
      <c r="H107" s="280"/>
      <c r="I107" s="280"/>
      <c r="J107" s="280"/>
      <c r="K107" s="281"/>
      <c r="L107" s="282">
        <f t="shared" si="4"/>
        <v>0</v>
      </c>
      <c r="M107" s="283"/>
      <c r="N107" s="284"/>
      <c r="O107" s="284"/>
      <c r="P107" s="284"/>
      <c r="Q107" s="285"/>
      <c r="R107" s="286"/>
      <c r="S107" s="287"/>
      <c r="T107" s="288"/>
      <c r="U107" s="289"/>
      <c r="V107" s="289"/>
      <c r="W107" s="290"/>
      <c r="X107" s="291"/>
      <c r="Y107" s="292"/>
    </row>
    <row r="108" spans="1:25" ht="24" customHeight="1" x14ac:dyDescent="0.4">
      <c r="A108" s="26" t="s">
        <v>46</v>
      </c>
      <c r="B108" s="27">
        <v>15</v>
      </c>
      <c r="C108" s="27" t="s">
        <v>45</v>
      </c>
      <c r="D108" s="96"/>
      <c r="E108" s="29" t="s">
        <v>64</v>
      </c>
      <c r="F108" s="280"/>
      <c r="G108" s="280"/>
      <c r="H108" s="280"/>
      <c r="I108" s="280"/>
      <c r="J108" s="280"/>
      <c r="K108" s="281"/>
      <c r="L108" s="282">
        <f t="shared" si="4"/>
        <v>0</v>
      </c>
      <c r="M108" s="283"/>
      <c r="N108" s="284"/>
      <c r="O108" s="284"/>
      <c r="P108" s="284"/>
      <c r="Q108" s="285"/>
      <c r="R108" s="286"/>
      <c r="S108" s="287"/>
      <c r="T108" s="288"/>
      <c r="U108" s="289"/>
      <c r="V108" s="289"/>
      <c r="W108" s="290"/>
      <c r="X108" s="291"/>
      <c r="Y108" s="292"/>
    </row>
    <row r="109" spans="1:25" ht="24" customHeight="1" x14ac:dyDescent="0.4">
      <c r="A109" s="26" t="s">
        <v>46</v>
      </c>
      <c r="B109" s="27">
        <v>16</v>
      </c>
      <c r="C109" s="27" t="s">
        <v>45</v>
      </c>
      <c r="D109" s="96"/>
      <c r="E109" s="29" t="s">
        <v>64</v>
      </c>
      <c r="F109" s="280"/>
      <c r="G109" s="280"/>
      <c r="H109" s="280"/>
      <c r="I109" s="280"/>
      <c r="J109" s="280"/>
      <c r="K109" s="281"/>
      <c r="L109" s="282">
        <f t="shared" si="4"/>
        <v>0</v>
      </c>
      <c r="M109" s="283"/>
      <c r="N109" s="284"/>
      <c r="O109" s="284"/>
      <c r="P109" s="284"/>
      <c r="Q109" s="285"/>
      <c r="R109" s="286"/>
      <c r="S109" s="287"/>
      <c r="T109" s="288"/>
      <c r="U109" s="289"/>
      <c r="V109" s="289"/>
      <c r="W109" s="290"/>
      <c r="X109" s="291"/>
      <c r="Y109" s="292"/>
    </row>
    <row r="110" spans="1:25" ht="24" customHeight="1" x14ac:dyDescent="0.4">
      <c r="A110" s="26" t="s">
        <v>46</v>
      </c>
      <c r="B110" s="27">
        <v>17</v>
      </c>
      <c r="C110" s="27" t="s">
        <v>45</v>
      </c>
      <c r="D110" s="96"/>
      <c r="E110" s="29" t="s">
        <v>64</v>
      </c>
      <c r="F110" s="280"/>
      <c r="G110" s="280"/>
      <c r="H110" s="280"/>
      <c r="I110" s="280"/>
      <c r="J110" s="280"/>
      <c r="K110" s="281"/>
      <c r="L110" s="282">
        <f t="shared" si="4"/>
        <v>0</v>
      </c>
      <c r="M110" s="283"/>
      <c r="N110" s="284"/>
      <c r="O110" s="284"/>
      <c r="P110" s="284"/>
      <c r="Q110" s="285"/>
      <c r="R110" s="286"/>
      <c r="S110" s="287"/>
      <c r="T110" s="288"/>
      <c r="U110" s="289"/>
      <c r="V110" s="289"/>
      <c r="W110" s="290"/>
      <c r="X110" s="291"/>
      <c r="Y110" s="292"/>
    </row>
    <row r="111" spans="1:25" ht="24" customHeight="1" x14ac:dyDescent="0.4">
      <c r="A111" s="26" t="s">
        <v>46</v>
      </c>
      <c r="B111" s="27">
        <v>18</v>
      </c>
      <c r="C111" s="27" t="s">
        <v>45</v>
      </c>
      <c r="D111" s="96"/>
      <c r="E111" s="29" t="s">
        <v>64</v>
      </c>
      <c r="F111" s="280"/>
      <c r="G111" s="280"/>
      <c r="H111" s="280"/>
      <c r="I111" s="280"/>
      <c r="J111" s="280"/>
      <c r="K111" s="281"/>
      <c r="L111" s="282">
        <f t="shared" si="4"/>
        <v>0</v>
      </c>
      <c r="M111" s="283"/>
      <c r="N111" s="284"/>
      <c r="O111" s="284"/>
      <c r="P111" s="284"/>
      <c r="Q111" s="285"/>
      <c r="R111" s="286"/>
      <c r="S111" s="287"/>
      <c r="T111" s="288"/>
      <c r="U111" s="289"/>
      <c r="V111" s="289"/>
      <c r="W111" s="290"/>
      <c r="X111" s="291"/>
      <c r="Y111" s="292"/>
    </row>
    <row r="112" spans="1:25" ht="24" customHeight="1" x14ac:dyDescent="0.4">
      <c r="A112" s="26" t="s">
        <v>46</v>
      </c>
      <c r="B112" s="27">
        <v>19</v>
      </c>
      <c r="C112" s="27" t="s">
        <v>45</v>
      </c>
      <c r="D112" s="96"/>
      <c r="E112" s="29" t="s">
        <v>64</v>
      </c>
      <c r="F112" s="280"/>
      <c r="G112" s="280"/>
      <c r="H112" s="280"/>
      <c r="I112" s="280"/>
      <c r="J112" s="280"/>
      <c r="K112" s="281"/>
      <c r="L112" s="282">
        <f t="shared" si="4"/>
        <v>0</v>
      </c>
      <c r="M112" s="283"/>
      <c r="N112" s="284"/>
      <c r="O112" s="284"/>
      <c r="P112" s="284"/>
      <c r="Q112" s="285"/>
      <c r="R112" s="286"/>
      <c r="S112" s="287"/>
      <c r="T112" s="288"/>
      <c r="U112" s="289"/>
      <c r="V112" s="289"/>
      <c r="W112" s="290"/>
      <c r="X112" s="291"/>
      <c r="Y112" s="292"/>
    </row>
    <row r="113" spans="1:30" ht="24" customHeight="1" thickBot="1" x14ac:dyDescent="0.45">
      <c r="A113" s="50" t="s">
        <v>46</v>
      </c>
      <c r="B113" s="51">
        <v>20</v>
      </c>
      <c r="C113" s="51" t="s">
        <v>45</v>
      </c>
      <c r="D113" s="98"/>
      <c r="E113" s="52" t="s">
        <v>65</v>
      </c>
      <c r="F113" s="339"/>
      <c r="G113" s="339"/>
      <c r="H113" s="339"/>
      <c r="I113" s="339"/>
      <c r="J113" s="339"/>
      <c r="K113" s="340"/>
      <c r="L113" s="341">
        <f t="shared" si="4"/>
        <v>0</v>
      </c>
      <c r="M113" s="342"/>
      <c r="N113" s="343"/>
      <c r="O113" s="343"/>
      <c r="P113" s="343"/>
      <c r="Q113" s="344"/>
      <c r="R113" s="325"/>
      <c r="S113" s="326"/>
      <c r="T113" s="322"/>
      <c r="U113" s="323"/>
      <c r="V113" s="323"/>
      <c r="W113" s="324"/>
      <c r="X113" s="293"/>
      <c r="Y113" s="294"/>
    </row>
    <row r="114" spans="1:30" ht="6.75" customHeight="1" thickBot="1" x14ac:dyDescent="0.45">
      <c r="A114" s="1"/>
      <c r="B114" s="1"/>
      <c r="C114" s="1"/>
      <c r="D114" s="1"/>
      <c r="E114" s="1"/>
      <c r="F114" s="1"/>
      <c r="G114" s="1"/>
      <c r="H114" s="1"/>
      <c r="I114" s="1"/>
      <c r="J114" s="49"/>
      <c r="K114" s="49"/>
      <c r="L114" s="48"/>
      <c r="M114" s="48"/>
      <c r="N114" s="48"/>
      <c r="O114" s="48"/>
      <c r="P114" s="49"/>
      <c r="Q114" s="49"/>
      <c r="R114" s="48"/>
      <c r="S114" s="48"/>
      <c r="T114" s="48"/>
      <c r="U114" s="48"/>
      <c r="V114" s="1"/>
      <c r="W114" s="1"/>
      <c r="X114" s="1"/>
      <c r="Y114" s="1"/>
    </row>
    <row r="115" spans="1:30" ht="30.75" customHeight="1" thickBot="1" x14ac:dyDescent="0.45">
      <c r="A115" s="1"/>
      <c r="B115" s="1"/>
      <c r="C115" s="1"/>
      <c r="D115" s="1"/>
      <c r="E115" s="1"/>
      <c r="F115" s="1"/>
      <c r="G115" s="1"/>
      <c r="H115" s="1"/>
      <c r="I115" s="1"/>
      <c r="J115" s="313" t="s">
        <v>52</v>
      </c>
      <c r="K115" s="314"/>
      <c r="L115" s="314"/>
      <c r="M115" s="314"/>
      <c r="N115" s="310">
        <f>SUM(L94:O113)</f>
        <v>0</v>
      </c>
      <c r="O115" s="311"/>
      <c r="P115" s="311"/>
      <c r="Q115" s="311"/>
      <c r="R115" s="311"/>
      <c r="S115" s="312"/>
      <c r="T115" s="308" t="s">
        <v>58</v>
      </c>
      <c r="U115" s="309"/>
      <c r="V115" s="309"/>
      <c r="W115" s="332">
        <f>K91-N115</f>
        <v>0</v>
      </c>
      <c r="X115" s="332"/>
      <c r="Y115" s="333"/>
    </row>
    <row r="116" spans="1:30" ht="9.75" customHeight="1" x14ac:dyDescent="0.4"/>
    <row r="117" spans="1:30" ht="6.75" customHeight="1" thickBot="1" x14ac:dyDescent="0.25">
      <c r="A117" s="315" t="s">
        <v>49</v>
      </c>
      <c r="B117" s="315"/>
      <c r="C117" s="316"/>
      <c r="D117" s="316"/>
      <c r="E117" s="316"/>
      <c r="F117" s="316"/>
      <c r="G117" s="317"/>
      <c r="H117" s="317"/>
      <c r="I117" s="317"/>
      <c r="J117" s="318"/>
      <c r="K117" s="318"/>
      <c r="L117" s="318"/>
      <c r="M117" s="318"/>
      <c r="N117" s="318"/>
      <c r="O117" s="318"/>
      <c r="P117" s="318"/>
      <c r="R117" s="22"/>
      <c r="U117" s="319"/>
      <c r="V117" s="319"/>
      <c r="W117" s="12"/>
      <c r="X117" s="320"/>
      <c r="Y117" s="320"/>
    </row>
    <row r="118" spans="1:30" ht="26.25" customHeight="1" thickBot="1" x14ac:dyDescent="0.25">
      <c r="A118" s="316"/>
      <c r="B118" s="316"/>
      <c r="C118" s="316"/>
      <c r="D118" s="316"/>
      <c r="E118" s="316"/>
      <c r="F118" s="316"/>
      <c r="G118" s="321" t="s">
        <v>42</v>
      </c>
      <c r="H118" s="321"/>
      <c r="I118" s="321"/>
      <c r="J118" s="321"/>
      <c r="K118" s="351"/>
      <c r="L118" s="351"/>
      <c r="M118" s="351"/>
      <c r="N118" s="351"/>
      <c r="O118" s="351"/>
      <c r="P118" s="351"/>
      <c r="Q118" s="351"/>
      <c r="R118" s="351"/>
      <c r="S118" s="351"/>
      <c r="T118" s="351"/>
      <c r="U118" s="9"/>
      <c r="V118" s="94" t="s">
        <v>8</v>
      </c>
      <c r="W118" s="345">
        <f>合計請求書!$R$2</f>
        <v>0</v>
      </c>
      <c r="X118" s="345"/>
      <c r="Y118" s="346"/>
      <c r="Z118" s="4"/>
    </row>
    <row r="119" spans="1:30" ht="26.25" customHeight="1" thickBot="1" x14ac:dyDescent="0.2">
      <c r="A119" s="316"/>
      <c r="B119" s="316"/>
      <c r="C119" s="316"/>
      <c r="D119" s="316"/>
      <c r="E119" s="316"/>
      <c r="F119" s="316"/>
      <c r="G119" s="327" t="s">
        <v>62</v>
      </c>
      <c r="H119" s="327"/>
      <c r="I119" s="327"/>
      <c r="J119" s="327"/>
      <c r="K119" s="352"/>
      <c r="L119" s="352"/>
      <c r="M119" s="352"/>
      <c r="N119" s="352"/>
      <c r="O119" s="352"/>
      <c r="P119" s="352"/>
      <c r="Q119" s="352"/>
      <c r="R119" s="352"/>
      <c r="S119" s="352"/>
      <c r="T119" s="352"/>
      <c r="U119" s="9"/>
      <c r="V119" s="95" t="s">
        <v>53</v>
      </c>
      <c r="W119" s="347">
        <f>合計請求書!$P$7</f>
        <v>0</v>
      </c>
      <c r="X119" s="347"/>
      <c r="Y119" s="348"/>
    </row>
    <row r="120" spans="1:30" ht="26.25" customHeight="1" thickBot="1" x14ac:dyDescent="0.2">
      <c r="G120" s="327" t="s">
        <v>43</v>
      </c>
      <c r="H120" s="327"/>
      <c r="I120" s="327"/>
      <c r="J120" s="327"/>
      <c r="K120" s="524"/>
      <c r="L120" s="524"/>
      <c r="M120" s="524"/>
      <c r="N120" s="524"/>
      <c r="O120" s="524"/>
      <c r="P120" s="524"/>
      <c r="Q120" s="524"/>
      <c r="R120" s="524"/>
      <c r="S120" s="524"/>
      <c r="T120" s="524"/>
      <c r="U120" s="5"/>
      <c r="AA120" s="331"/>
      <c r="AB120" s="331"/>
      <c r="AC120" s="331"/>
      <c r="AD120" s="331"/>
    </row>
    <row r="121" spans="1:30" ht="14.25" thickBot="1" x14ac:dyDescent="0.2">
      <c r="G121" s="90"/>
      <c r="H121" s="90"/>
      <c r="I121" s="90"/>
      <c r="J121" s="91"/>
      <c r="K121" s="92"/>
      <c r="L121" s="90"/>
      <c r="M121" s="90"/>
      <c r="N121" s="90"/>
      <c r="O121" s="90"/>
      <c r="P121" s="90"/>
      <c r="Q121" s="90"/>
      <c r="R121" s="93"/>
      <c r="S121" s="5"/>
      <c r="T121" s="5"/>
      <c r="U121" s="5"/>
    </row>
    <row r="122" spans="1:30" ht="32.25" customHeight="1" thickBot="1" x14ac:dyDescent="0.45">
      <c r="A122" s="295" t="s">
        <v>63</v>
      </c>
      <c r="B122" s="296"/>
      <c r="C122" s="296"/>
      <c r="D122" s="296"/>
      <c r="E122" s="296"/>
      <c r="F122" s="297" t="s">
        <v>32</v>
      </c>
      <c r="G122" s="297"/>
      <c r="H122" s="297"/>
      <c r="I122" s="297"/>
      <c r="J122" s="297"/>
      <c r="K122" s="298"/>
      <c r="L122" s="299" t="s">
        <v>31</v>
      </c>
      <c r="M122" s="300"/>
      <c r="N122" s="301" t="s">
        <v>56</v>
      </c>
      <c r="O122" s="301"/>
      <c r="P122" s="301"/>
      <c r="Q122" s="302"/>
      <c r="R122" s="299" t="s">
        <v>31</v>
      </c>
      <c r="S122" s="300"/>
      <c r="T122" s="303" t="s">
        <v>57</v>
      </c>
      <c r="U122" s="304"/>
      <c r="V122" s="304"/>
      <c r="W122" s="305"/>
      <c r="X122" s="306" t="s">
        <v>66</v>
      </c>
      <c r="Y122" s="307"/>
    </row>
    <row r="123" spans="1:30" ht="24" customHeight="1" x14ac:dyDescent="0.4">
      <c r="A123" s="19" t="s">
        <v>46</v>
      </c>
      <c r="B123" s="28">
        <v>1</v>
      </c>
      <c r="C123" s="28" t="s">
        <v>45</v>
      </c>
      <c r="D123" s="99"/>
      <c r="E123" s="23" t="s">
        <v>65</v>
      </c>
      <c r="F123" s="170"/>
      <c r="G123" s="170"/>
      <c r="H123" s="170"/>
      <c r="I123" s="170"/>
      <c r="J123" s="170"/>
      <c r="K123" s="330"/>
      <c r="L123" s="334">
        <f t="shared" ref="L123:L142" si="5">IFERROR(N123/K$120,)</f>
        <v>0</v>
      </c>
      <c r="M123" s="335"/>
      <c r="N123" s="349"/>
      <c r="O123" s="349"/>
      <c r="P123" s="349"/>
      <c r="Q123" s="350"/>
      <c r="R123" s="334"/>
      <c r="S123" s="335"/>
      <c r="T123" s="336"/>
      <c r="U123" s="337"/>
      <c r="V123" s="337"/>
      <c r="W123" s="338"/>
      <c r="X123" s="328"/>
      <c r="Y123" s="329"/>
    </row>
    <row r="124" spans="1:30" ht="24" customHeight="1" x14ac:dyDescent="0.4">
      <c r="A124" s="26" t="s">
        <v>46</v>
      </c>
      <c r="B124" s="27">
        <v>2</v>
      </c>
      <c r="C124" s="27" t="s">
        <v>45</v>
      </c>
      <c r="D124" s="100"/>
      <c r="E124" s="29" t="s">
        <v>65</v>
      </c>
      <c r="F124" s="280"/>
      <c r="G124" s="280"/>
      <c r="H124" s="280"/>
      <c r="I124" s="280"/>
      <c r="J124" s="280"/>
      <c r="K124" s="281"/>
      <c r="L124" s="282">
        <f t="shared" si="5"/>
        <v>0</v>
      </c>
      <c r="M124" s="283"/>
      <c r="N124" s="284"/>
      <c r="O124" s="284"/>
      <c r="P124" s="284"/>
      <c r="Q124" s="285"/>
      <c r="R124" s="286"/>
      <c r="S124" s="287"/>
      <c r="T124" s="288"/>
      <c r="U124" s="289"/>
      <c r="V124" s="289"/>
      <c r="W124" s="290"/>
      <c r="X124" s="291"/>
      <c r="Y124" s="292"/>
    </row>
    <row r="125" spans="1:30" ht="24" customHeight="1" x14ac:dyDescent="0.4">
      <c r="A125" s="26" t="s">
        <v>46</v>
      </c>
      <c r="B125" s="27">
        <v>3</v>
      </c>
      <c r="C125" s="27" t="s">
        <v>45</v>
      </c>
      <c r="D125" s="100"/>
      <c r="E125" s="29" t="s">
        <v>65</v>
      </c>
      <c r="F125" s="280"/>
      <c r="G125" s="280"/>
      <c r="H125" s="280"/>
      <c r="I125" s="280"/>
      <c r="J125" s="280"/>
      <c r="K125" s="281"/>
      <c r="L125" s="282">
        <f t="shared" si="5"/>
        <v>0</v>
      </c>
      <c r="M125" s="283"/>
      <c r="N125" s="284"/>
      <c r="O125" s="284"/>
      <c r="P125" s="284"/>
      <c r="Q125" s="285"/>
      <c r="R125" s="286"/>
      <c r="S125" s="287"/>
      <c r="T125" s="288"/>
      <c r="U125" s="289"/>
      <c r="V125" s="289"/>
      <c r="W125" s="290"/>
      <c r="X125" s="291"/>
      <c r="Y125" s="292"/>
    </row>
    <row r="126" spans="1:30" ht="24" customHeight="1" x14ac:dyDescent="0.4">
      <c r="A126" s="26" t="s">
        <v>46</v>
      </c>
      <c r="B126" s="27">
        <v>4</v>
      </c>
      <c r="C126" s="27" t="s">
        <v>45</v>
      </c>
      <c r="D126" s="100"/>
      <c r="E126" s="29" t="s">
        <v>64</v>
      </c>
      <c r="F126" s="280"/>
      <c r="G126" s="280"/>
      <c r="H126" s="280"/>
      <c r="I126" s="280"/>
      <c r="J126" s="280"/>
      <c r="K126" s="281"/>
      <c r="L126" s="282">
        <f t="shared" si="5"/>
        <v>0</v>
      </c>
      <c r="M126" s="283"/>
      <c r="N126" s="284"/>
      <c r="O126" s="284"/>
      <c r="P126" s="284"/>
      <c r="Q126" s="285"/>
      <c r="R126" s="286"/>
      <c r="S126" s="287"/>
      <c r="T126" s="288"/>
      <c r="U126" s="289"/>
      <c r="V126" s="289"/>
      <c r="W126" s="290"/>
      <c r="X126" s="291"/>
      <c r="Y126" s="292"/>
    </row>
    <row r="127" spans="1:30" ht="24" customHeight="1" x14ac:dyDescent="0.4">
      <c r="A127" s="26" t="s">
        <v>46</v>
      </c>
      <c r="B127" s="27">
        <v>5</v>
      </c>
      <c r="C127" s="27" t="s">
        <v>45</v>
      </c>
      <c r="D127" s="100"/>
      <c r="E127" s="29" t="s">
        <v>64</v>
      </c>
      <c r="F127" s="280"/>
      <c r="G127" s="280"/>
      <c r="H127" s="280"/>
      <c r="I127" s="280"/>
      <c r="J127" s="280"/>
      <c r="K127" s="281"/>
      <c r="L127" s="282">
        <f t="shared" si="5"/>
        <v>0</v>
      </c>
      <c r="M127" s="283"/>
      <c r="N127" s="284"/>
      <c r="O127" s="284"/>
      <c r="P127" s="284"/>
      <c r="Q127" s="285"/>
      <c r="R127" s="286"/>
      <c r="S127" s="287"/>
      <c r="T127" s="288"/>
      <c r="U127" s="289"/>
      <c r="V127" s="289"/>
      <c r="W127" s="290"/>
      <c r="X127" s="291"/>
      <c r="Y127" s="292"/>
    </row>
    <row r="128" spans="1:30" ht="24" customHeight="1" x14ac:dyDescent="0.4">
      <c r="A128" s="26" t="s">
        <v>46</v>
      </c>
      <c r="B128" s="27">
        <v>6</v>
      </c>
      <c r="C128" s="27" t="s">
        <v>45</v>
      </c>
      <c r="D128" s="100"/>
      <c r="E128" s="29" t="s">
        <v>64</v>
      </c>
      <c r="F128" s="280"/>
      <c r="G128" s="280"/>
      <c r="H128" s="280"/>
      <c r="I128" s="280"/>
      <c r="J128" s="280"/>
      <c r="K128" s="281"/>
      <c r="L128" s="282">
        <f t="shared" si="5"/>
        <v>0</v>
      </c>
      <c r="M128" s="283"/>
      <c r="N128" s="284"/>
      <c r="O128" s="284"/>
      <c r="P128" s="284"/>
      <c r="Q128" s="285"/>
      <c r="R128" s="286"/>
      <c r="S128" s="287"/>
      <c r="T128" s="288"/>
      <c r="U128" s="289"/>
      <c r="V128" s="289"/>
      <c r="W128" s="290"/>
      <c r="X128" s="291"/>
      <c r="Y128" s="292"/>
    </row>
    <row r="129" spans="1:25" ht="24" customHeight="1" x14ac:dyDescent="0.4">
      <c r="A129" s="26" t="s">
        <v>46</v>
      </c>
      <c r="B129" s="27">
        <v>7</v>
      </c>
      <c r="C129" s="27" t="s">
        <v>45</v>
      </c>
      <c r="D129" s="100"/>
      <c r="E129" s="29" t="s">
        <v>64</v>
      </c>
      <c r="F129" s="280"/>
      <c r="G129" s="280"/>
      <c r="H129" s="280"/>
      <c r="I129" s="280"/>
      <c r="J129" s="280"/>
      <c r="K129" s="281"/>
      <c r="L129" s="282">
        <f t="shared" si="5"/>
        <v>0</v>
      </c>
      <c r="M129" s="283"/>
      <c r="N129" s="284"/>
      <c r="O129" s="284"/>
      <c r="P129" s="284"/>
      <c r="Q129" s="285"/>
      <c r="R129" s="286"/>
      <c r="S129" s="287"/>
      <c r="T129" s="288"/>
      <c r="U129" s="289"/>
      <c r="V129" s="289"/>
      <c r="W129" s="290"/>
      <c r="X129" s="291"/>
      <c r="Y129" s="292"/>
    </row>
    <row r="130" spans="1:25" ht="24" customHeight="1" x14ac:dyDescent="0.4">
      <c r="A130" s="26" t="s">
        <v>46</v>
      </c>
      <c r="B130" s="27">
        <v>8</v>
      </c>
      <c r="C130" s="27" t="s">
        <v>45</v>
      </c>
      <c r="D130" s="100"/>
      <c r="E130" s="29" t="s">
        <v>64</v>
      </c>
      <c r="F130" s="280"/>
      <c r="G130" s="280"/>
      <c r="H130" s="280"/>
      <c r="I130" s="280"/>
      <c r="J130" s="280"/>
      <c r="K130" s="281"/>
      <c r="L130" s="282">
        <f t="shared" si="5"/>
        <v>0</v>
      </c>
      <c r="M130" s="283"/>
      <c r="N130" s="284"/>
      <c r="O130" s="284"/>
      <c r="P130" s="284"/>
      <c r="Q130" s="285"/>
      <c r="R130" s="286"/>
      <c r="S130" s="287"/>
      <c r="T130" s="288"/>
      <c r="U130" s="289"/>
      <c r="V130" s="289"/>
      <c r="W130" s="290"/>
      <c r="X130" s="291"/>
      <c r="Y130" s="292"/>
    </row>
    <row r="131" spans="1:25" ht="24" customHeight="1" x14ac:dyDescent="0.4">
      <c r="A131" s="26" t="s">
        <v>46</v>
      </c>
      <c r="B131" s="27">
        <v>9</v>
      </c>
      <c r="C131" s="27" t="s">
        <v>45</v>
      </c>
      <c r="D131" s="100"/>
      <c r="E131" s="29" t="s">
        <v>64</v>
      </c>
      <c r="F131" s="280"/>
      <c r="G131" s="280"/>
      <c r="H131" s="280"/>
      <c r="I131" s="280"/>
      <c r="J131" s="280"/>
      <c r="K131" s="281"/>
      <c r="L131" s="282">
        <f t="shared" si="5"/>
        <v>0</v>
      </c>
      <c r="M131" s="283"/>
      <c r="N131" s="284"/>
      <c r="O131" s="284"/>
      <c r="P131" s="284"/>
      <c r="Q131" s="285"/>
      <c r="R131" s="286"/>
      <c r="S131" s="287"/>
      <c r="T131" s="288"/>
      <c r="U131" s="289"/>
      <c r="V131" s="289"/>
      <c r="W131" s="290"/>
      <c r="X131" s="291"/>
      <c r="Y131" s="292"/>
    </row>
    <row r="132" spans="1:25" ht="24" customHeight="1" x14ac:dyDescent="0.4">
      <c r="A132" s="26" t="s">
        <v>46</v>
      </c>
      <c r="B132" s="27">
        <v>10</v>
      </c>
      <c r="C132" s="27" t="s">
        <v>45</v>
      </c>
      <c r="D132" s="100"/>
      <c r="E132" s="29" t="s">
        <v>64</v>
      </c>
      <c r="F132" s="280"/>
      <c r="G132" s="280"/>
      <c r="H132" s="280"/>
      <c r="I132" s="280"/>
      <c r="J132" s="280"/>
      <c r="K132" s="281"/>
      <c r="L132" s="282">
        <f t="shared" si="5"/>
        <v>0</v>
      </c>
      <c r="M132" s="283"/>
      <c r="N132" s="284"/>
      <c r="O132" s="284"/>
      <c r="P132" s="284"/>
      <c r="Q132" s="285"/>
      <c r="R132" s="286"/>
      <c r="S132" s="287"/>
      <c r="T132" s="288"/>
      <c r="U132" s="289"/>
      <c r="V132" s="289"/>
      <c r="W132" s="290"/>
      <c r="X132" s="291"/>
      <c r="Y132" s="292"/>
    </row>
    <row r="133" spans="1:25" ht="24" customHeight="1" x14ac:dyDescent="0.4">
      <c r="A133" s="26" t="s">
        <v>46</v>
      </c>
      <c r="B133" s="27">
        <v>11</v>
      </c>
      <c r="C133" s="27" t="s">
        <v>45</v>
      </c>
      <c r="D133" s="100"/>
      <c r="E133" s="29" t="s">
        <v>64</v>
      </c>
      <c r="F133" s="280"/>
      <c r="G133" s="280"/>
      <c r="H133" s="280"/>
      <c r="I133" s="280"/>
      <c r="J133" s="280"/>
      <c r="K133" s="281"/>
      <c r="L133" s="282">
        <f t="shared" si="5"/>
        <v>0</v>
      </c>
      <c r="M133" s="283"/>
      <c r="N133" s="284"/>
      <c r="O133" s="284"/>
      <c r="P133" s="284"/>
      <c r="Q133" s="285"/>
      <c r="R133" s="286"/>
      <c r="S133" s="287"/>
      <c r="T133" s="288"/>
      <c r="U133" s="289"/>
      <c r="V133" s="289"/>
      <c r="W133" s="290"/>
      <c r="X133" s="291"/>
      <c r="Y133" s="292"/>
    </row>
    <row r="134" spans="1:25" ht="24" customHeight="1" x14ac:dyDescent="0.4">
      <c r="A134" s="26" t="s">
        <v>46</v>
      </c>
      <c r="B134" s="27">
        <v>12</v>
      </c>
      <c r="C134" s="27" t="s">
        <v>45</v>
      </c>
      <c r="D134" s="100"/>
      <c r="E134" s="29" t="s">
        <v>64</v>
      </c>
      <c r="F134" s="280"/>
      <c r="G134" s="280"/>
      <c r="H134" s="280"/>
      <c r="I134" s="280"/>
      <c r="J134" s="280"/>
      <c r="K134" s="281"/>
      <c r="L134" s="282">
        <f t="shared" si="5"/>
        <v>0</v>
      </c>
      <c r="M134" s="283"/>
      <c r="N134" s="284"/>
      <c r="O134" s="284"/>
      <c r="P134" s="284"/>
      <c r="Q134" s="285"/>
      <c r="R134" s="286"/>
      <c r="S134" s="287"/>
      <c r="T134" s="288"/>
      <c r="U134" s="289"/>
      <c r="V134" s="289"/>
      <c r="W134" s="290"/>
      <c r="X134" s="291"/>
      <c r="Y134" s="292"/>
    </row>
    <row r="135" spans="1:25" ht="24" customHeight="1" x14ac:dyDescent="0.4">
      <c r="A135" s="26" t="s">
        <v>46</v>
      </c>
      <c r="B135" s="27">
        <v>13</v>
      </c>
      <c r="C135" s="27" t="s">
        <v>45</v>
      </c>
      <c r="D135" s="100"/>
      <c r="E135" s="29" t="s">
        <v>64</v>
      </c>
      <c r="F135" s="280"/>
      <c r="G135" s="280"/>
      <c r="H135" s="280"/>
      <c r="I135" s="280"/>
      <c r="J135" s="280"/>
      <c r="K135" s="281"/>
      <c r="L135" s="282">
        <f t="shared" si="5"/>
        <v>0</v>
      </c>
      <c r="M135" s="283"/>
      <c r="N135" s="284"/>
      <c r="O135" s="284"/>
      <c r="P135" s="284"/>
      <c r="Q135" s="285"/>
      <c r="R135" s="286"/>
      <c r="S135" s="287"/>
      <c r="T135" s="288"/>
      <c r="U135" s="289"/>
      <c r="V135" s="289"/>
      <c r="W135" s="290"/>
      <c r="X135" s="291"/>
      <c r="Y135" s="292"/>
    </row>
    <row r="136" spans="1:25" ht="24" customHeight="1" x14ac:dyDescent="0.4">
      <c r="A136" s="26" t="s">
        <v>46</v>
      </c>
      <c r="B136" s="27">
        <v>14</v>
      </c>
      <c r="C136" s="27" t="s">
        <v>45</v>
      </c>
      <c r="D136" s="100"/>
      <c r="E136" s="29" t="s">
        <v>64</v>
      </c>
      <c r="F136" s="280"/>
      <c r="G136" s="280"/>
      <c r="H136" s="280"/>
      <c r="I136" s="280"/>
      <c r="J136" s="280"/>
      <c r="K136" s="281"/>
      <c r="L136" s="282">
        <f t="shared" si="5"/>
        <v>0</v>
      </c>
      <c r="M136" s="283"/>
      <c r="N136" s="284"/>
      <c r="O136" s="284"/>
      <c r="P136" s="284"/>
      <c r="Q136" s="285"/>
      <c r="R136" s="286"/>
      <c r="S136" s="287"/>
      <c r="T136" s="288"/>
      <c r="U136" s="289"/>
      <c r="V136" s="289"/>
      <c r="W136" s="290"/>
      <c r="X136" s="291"/>
      <c r="Y136" s="292"/>
    </row>
    <row r="137" spans="1:25" ht="24" customHeight="1" x14ac:dyDescent="0.4">
      <c r="A137" s="26" t="s">
        <v>46</v>
      </c>
      <c r="B137" s="27">
        <v>15</v>
      </c>
      <c r="C137" s="27" t="s">
        <v>45</v>
      </c>
      <c r="D137" s="100"/>
      <c r="E137" s="29" t="s">
        <v>64</v>
      </c>
      <c r="F137" s="280"/>
      <c r="G137" s="280"/>
      <c r="H137" s="280"/>
      <c r="I137" s="280"/>
      <c r="J137" s="280"/>
      <c r="K137" s="281"/>
      <c r="L137" s="282">
        <f t="shared" si="5"/>
        <v>0</v>
      </c>
      <c r="M137" s="283"/>
      <c r="N137" s="284"/>
      <c r="O137" s="284"/>
      <c r="P137" s="284"/>
      <c r="Q137" s="285"/>
      <c r="R137" s="286"/>
      <c r="S137" s="287"/>
      <c r="T137" s="288"/>
      <c r="U137" s="289"/>
      <c r="V137" s="289"/>
      <c r="W137" s="290"/>
      <c r="X137" s="291"/>
      <c r="Y137" s="292"/>
    </row>
    <row r="138" spans="1:25" ht="24" customHeight="1" x14ac:dyDescent="0.4">
      <c r="A138" s="26" t="s">
        <v>46</v>
      </c>
      <c r="B138" s="27">
        <v>16</v>
      </c>
      <c r="C138" s="27" t="s">
        <v>45</v>
      </c>
      <c r="D138" s="100"/>
      <c r="E138" s="29" t="s">
        <v>64</v>
      </c>
      <c r="F138" s="280"/>
      <c r="G138" s="280"/>
      <c r="H138" s="280"/>
      <c r="I138" s="280"/>
      <c r="J138" s="280"/>
      <c r="K138" s="281"/>
      <c r="L138" s="282">
        <f t="shared" si="5"/>
        <v>0</v>
      </c>
      <c r="M138" s="283"/>
      <c r="N138" s="284"/>
      <c r="O138" s="284"/>
      <c r="P138" s="284"/>
      <c r="Q138" s="285"/>
      <c r="R138" s="286"/>
      <c r="S138" s="287"/>
      <c r="T138" s="288"/>
      <c r="U138" s="289"/>
      <c r="V138" s="289"/>
      <c r="W138" s="290"/>
      <c r="X138" s="291"/>
      <c r="Y138" s="292"/>
    </row>
    <row r="139" spans="1:25" ht="24" customHeight="1" x14ac:dyDescent="0.4">
      <c r="A139" s="26" t="s">
        <v>46</v>
      </c>
      <c r="B139" s="27">
        <v>17</v>
      </c>
      <c r="C139" s="27" t="s">
        <v>45</v>
      </c>
      <c r="D139" s="100"/>
      <c r="E139" s="29" t="s">
        <v>64</v>
      </c>
      <c r="F139" s="280"/>
      <c r="G139" s="280"/>
      <c r="H139" s="280"/>
      <c r="I139" s="280"/>
      <c r="J139" s="280"/>
      <c r="K139" s="281"/>
      <c r="L139" s="282">
        <f t="shared" si="5"/>
        <v>0</v>
      </c>
      <c r="M139" s="283"/>
      <c r="N139" s="284"/>
      <c r="O139" s="284"/>
      <c r="P139" s="284"/>
      <c r="Q139" s="285"/>
      <c r="R139" s="286"/>
      <c r="S139" s="287"/>
      <c r="T139" s="288"/>
      <c r="U139" s="289"/>
      <c r="V139" s="289"/>
      <c r="W139" s="290"/>
      <c r="X139" s="291"/>
      <c r="Y139" s="292"/>
    </row>
    <row r="140" spans="1:25" ht="24" customHeight="1" x14ac:dyDescent="0.4">
      <c r="A140" s="26" t="s">
        <v>46</v>
      </c>
      <c r="B140" s="27">
        <v>18</v>
      </c>
      <c r="C140" s="27" t="s">
        <v>45</v>
      </c>
      <c r="D140" s="100"/>
      <c r="E140" s="29" t="s">
        <v>64</v>
      </c>
      <c r="F140" s="280"/>
      <c r="G140" s="280"/>
      <c r="H140" s="280"/>
      <c r="I140" s="280"/>
      <c r="J140" s="280"/>
      <c r="K140" s="281"/>
      <c r="L140" s="282">
        <f t="shared" si="5"/>
        <v>0</v>
      </c>
      <c r="M140" s="283"/>
      <c r="N140" s="284"/>
      <c r="O140" s="284"/>
      <c r="P140" s="284"/>
      <c r="Q140" s="285"/>
      <c r="R140" s="286"/>
      <c r="S140" s="287"/>
      <c r="T140" s="288"/>
      <c r="U140" s="289"/>
      <c r="V140" s="289"/>
      <c r="W140" s="290"/>
      <c r="X140" s="291"/>
      <c r="Y140" s="292"/>
    </row>
    <row r="141" spans="1:25" ht="24" customHeight="1" x14ac:dyDescent="0.4">
      <c r="A141" s="26" t="s">
        <v>46</v>
      </c>
      <c r="B141" s="27">
        <v>19</v>
      </c>
      <c r="C141" s="27" t="s">
        <v>45</v>
      </c>
      <c r="D141" s="100"/>
      <c r="E141" s="29" t="s">
        <v>64</v>
      </c>
      <c r="F141" s="280"/>
      <c r="G141" s="280"/>
      <c r="H141" s="280"/>
      <c r="I141" s="280"/>
      <c r="J141" s="280"/>
      <c r="K141" s="281"/>
      <c r="L141" s="282">
        <f t="shared" si="5"/>
        <v>0</v>
      </c>
      <c r="M141" s="283"/>
      <c r="N141" s="284"/>
      <c r="O141" s="284"/>
      <c r="P141" s="284"/>
      <c r="Q141" s="285"/>
      <c r="R141" s="286"/>
      <c r="S141" s="287"/>
      <c r="T141" s="288"/>
      <c r="U141" s="289"/>
      <c r="V141" s="289"/>
      <c r="W141" s="290"/>
      <c r="X141" s="291"/>
      <c r="Y141" s="292"/>
    </row>
    <row r="142" spans="1:25" ht="24" customHeight="1" thickBot="1" x14ac:dyDescent="0.45">
      <c r="A142" s="50" t="s">
        <v>46</v>
      </c>
      <c r="B142" s="51">
        <v>20</v>
      </c>
      <c r="C142" s="51" t="s">
        <v>45</v>
      </c>
      <c r="D142" s="101"/>
      <c r="E142" s="52" t="s">
        <v>65</v>
      </c>
      <c r="F142" s="339"/>
      <c r="G142" s="339"/>
      <c r="H142" s="339"/>
      <c r="I142" s="339"/>
      <c r="J142" s="339"/>
      <c r="K142" s="340"/>
      <c r="L142" s="341">
        <f t="shared" si="5"/>
        <v>0</v>
      </c>
      <c r="M142" s="342"/>
      <c r="N142" s="343"/>
      <c r="O142" s="343"/>
      <c r="P142" s="343"/>
      <c r="Q142" s="344"/>
      <c r="R142" s="325"/>
      <c r="S142" s="326"/>
      <c r="T142" s="322"/>
      <c r="U142" s="323"/>
      <c r="V142" s="323"/>
      <c r="W142" s="324"/>
      <c r="X142" s="293"/>
      <c r="Y142" s="294"/>
    </row>
    <row r="143" spans="1:25" ht="6.75" customHeight="1" thickBot="1" x14ac:dyDescent="0.45">
      <c r="A143" s="1"/>
      <c r="B143" s="1"/>
      <c r="C143" s="1"/>
      <c r="D143" s="1"/>
      <c r="E143" s="1"/>
      <c r="F143" s="1"/>
      <c r="G143" s="1"/>
      <c r="H143" s="1"/>
      <c r="I143" s="1"/>
      <c r="J143" s="49"/>
      <c r="K143" s="49"/>
      <c r="L143" s="48"/>
      <c r="M143" s="48"/>
      <c r="N143" s="48"/>
      <c r="O143" s="48"/>
      <c r="P143" s="49"/>
      <c r="Q143" s="49"/>
      <c r="R143" s="48"/>
      <c r="S143" s="48"/>
      <c r="T143" s="48"/>
      <c r="U143" s="48"/>
      <c r="V143" s="1"/>
      <c r="W143" s="1"/>
      <c r="X143" s="1"/>
      <c r="Y143" s="1"/>
    </row>
    <row r="144" spans="1:25" ht="30.75" customHeight="1" thickBot="1" x14ac:dyDescent="0.45">
      <c r="A144" s="1"/>
      <c r="B144" s="1"/>
      <c r="C144" s="1"/>
      <c r="D144" s="1"/>
      <c r="E144" s="1"/>
      <c r="F144" s="1"/>
      <c r="G144" s="1"/>
      <c r="H144" s="1"/>
      <c r="I144" s="1"/>
      <c r="J144" s="313" t="s">
        <v>52</v>
      </c>
      <c r="K144" s="314"/>
      <c r="L144" s="314"/>
      <c r="M144" s="314"/>
      <c r="N144" s="310">
        <f>SUM(L123:O142)</f>
        <v>0</v>
      </c>
      <c r="O144" s="311"/>
      <c r="P144" s="311"/>
      <c r="Q144" s="311"/>
      <c r="R144" s="311"/>
      <c r="S144" s="312"/>
      <c r="T144" s="308" t="s">
        <v>58</v>
      </c>
      <c r="U144" s="309"/>
      <c r="V144" s="309"/>
      <c r="W144" s="332">
        <f>K120-N144</f>
        <v>0</v>
      </c>
      <c r="X144" s="332"/>
      <c r="Y144" s="333"/>
    </row>
    <row r="145" ht="9.75" customHeight="1" x14ac:dyDescent="0.4"/>
  </sheetData>
  <sheetProtection selectLockedCells="1"/>
  <mergeCells count="725">
    <mergeCell ref="K3:T3"/>
    <mergeCell ref="K2:T2"/>
    <mergeCell ref="K31:T31"/>
    <mergeCell ref="K32:T32"/>
    <mergeCell ref="K33:T33"/>
    <mergeCell ref="K60:T60"/>
    <mergeCell ref="K61:T61"/>
    <mergeCell ref="K62:T62"/>
    <mergeCell ref="J115:M115"/>
    <mergeCell ref="N115:S115"/>
    <mergeCell ref="T115:V115"/>
    <mergeCell ref="F109:K109"/>
    <mergeCell ref="L109:M109"/>
    <mergeCell ref="N109:Q109"/>
    <mergeCell ref="R109:S109"/>
    <mergeCell ref="T109:W109"/>
    <mergeCell ref="F105:K105"/>
    <mergeCell ref="L105:M105"/>
    <mergeCell ref="N105:Q105"/>
    <mergeCell ref="F113:K113"/>
    <mergeCell ref="L113:M113"/>
    <mergeCell ref="N113:Q113"/>
    <mergeCell ref="R113:S113"/>
    <mergeCell ref="T113:W113"/>
    <mergeCell ref="J144:M144"/>
    <mergeCell ref="N144:S144"/>
    <mergeCell ref="T144:V144"/>
    <mergeCell ref="W144:Y144"/>
    <mergeCell ref="F142:K142"/>
    <mergeCell ref="L142:M142"/>
    <mergeCell ref="N142:Q142"/>
    <mergeCell ref="R142:S142"/>
    <mergeCell ref="T142:W142"/>
    <mergeCell ref="X142:Y142"/>
    <mergeCell ref="F140:K140"/>
    <mergeCell ref="L140:M140"/>
    <mergeCell ref="N140:Q140"/>
    <mergeCell ref="R140:S140"/>
    <mergeCell ref="T140:W140"/>
    <mergeCell ref="X140:Y140"/>
    <mergeCell ref="F141:K141"/>
    <mergeCell ref="L141:M141"/>
    <mergeCell ref="N141:Q141"/>
    <mergeCell ref="R141:S141"/>
    <mergeCell ref="T141:W141"/>
    <mergeCell ref="X141:Y141"/>
    <mergeCell ref="F138:K138"/>
    <mergeCell ref="L138:M138"/>
    <mergeCell ref="N138:Q138"/>
    <mergeCell ref="R138:S138"/>
    <mergeCell ref="T138:W138"/>
    <mergeCell ref="X138:Y138"/>
    <mergeCell ref="F139:K139"/>
    <mergeCell ref="L139:M139"/>
    <mergeCell ref="N139:Q139"/>
    <mergeCell ref="R139:S139"/>
    <mergeCell ref="T139:W139"/>
    <mergeCell ref="X139:Y139"/>
    <mergeCell ref="F136:K136"/>
    <mergeCell ref="L136:M136"/>
    <mergeCell ref="N136:Q136"/>
    <mergeCell ref="R136:S136"/>
    <mergeCell ref="T136:W136"/>
    <mergeCell ref="X136:Y136"/>
    <mergeCell ref="F137:K137"/>
    <mergeCell ref="L137:M137"/>
    <mergeCell ref="N137:Q137"/>
    <mergeCell ref="R137:S137"/>
    <mergeCell ref="T137:W137"/>
    <mergeCell ref="X137:Y137"/>
    <mergeCell ref="F134:K134"/>
    <mergeCell ref="L134:M134"/>
    <mergeCell ref="N134:Q134"/>
    <mergeCell ref="R134:S134"/>
    <mergeCell ref="T134:W134"/>
    <mergeCell ref="X134:Y134"/>
    <mergeCell ref="F135:K135"/>
    <mergeCell ref="L135:M135"/>
    <mergeCell ref="N135:Q135"/>
    <mergeCell ref="R135:S135"/>
    <mergeCell ref="T135:W135"/>
    <mergeCell ref="X135:Y135"/>
    <mergeCell ref="F132:K132"/>
    <mergeCell ref="L132:M132"/>
    <mergeCell ref="N132:Q132"/>
    <mergeCell ref="R132:S132"/>
    <mergeCell ref="T132:W132"/>
    <mergeCell ref="X132:Y132"/>
    <mergeCell ref="F133:K133"/>
    <mergeCell ref="L133:M133"/>
    <mergeCell ref="N133:Q133"/>
    <mergeCell ref="R133:S133"/>
    <mergeCell ref="T133:W133"/>
    <mergeCell ref="X133:Y133"/>
    <mergeCell ref="F130:K130"/>
    <mergeCell ref="L130:M130"/>
    <mergeCell ref="N130:Q130"/>
    <mergeCell ref="R130:S130"/>
    <mergeCell ref="T130:W130"/>
    <mergeCell ref="X130:Y130"/>
    <mergeCell ref="F131:K131"/>
    <mergeCell ref="L131:M131"/>
    <mergeCell ref="N131:Q131"/>
    <mergeCell ref="R131:S131"/>
    <mergeCell ref="T131:W131"/>
    <mergeCell ref="X131:Y131"/>
    <mergeCell ref="F128:K128"/>
    <mergeCell ref="L128:M128"/>
    <mergeCell ref="N128:Q128"/>
    <mergeCell ref="R128:S128"/>
    <mergeCell ref="T128:W128"/>
    <mergeCell ref="X128:Y128"/>
    <mergeCell ref="F129:K129"/>
    <mergeCell ref="L129:M129"/>
    <mergeCell ref="N129:Q129"/>
    <mergeCell ref="R129:S129"/>
    <mergeCell ref="T129:W129"/>
    <mergeCell ref="X129:Y129"/>
    <mergeCell ref="F126:K126"/>
    <mergeCell ref="L126:M126"/>
    <mergeCell ref="N126:Q126"/>
    <mergeCell ref="R126:S126"/>
    <mergeCell ref="T126:W126"/>
    <mergeCell ref="X126:Y126"/>
    <mergeCell ref="F127:K127"/>
    <mergeCell ref="L127:M127"/>
    <mergeCell ref="N127:Q127"/>
    <mergeCell ref="R127:S127"/>
    <mergeCell ref="T127:W127"/>
    <mergeCell ref="X127:Y127"/>
    <mergeCell ref="A122:E122"/>
    <mergeCell ref="F122:K122"/>
    <mergeCell ref="L122:M122"/>
    <mergeCell ref="N122:Q122"/>
    <mergeCell ref="R122:S122"/>
    <mergeCell ref="T122:W122"/>
    <mergeCell ref="X122:Y122"/>
    <mergeCell ref="F123:K123"/>
    <mergeCell ref="L123:M123"/>
    <mergeCell ref="N123:Q123"/>
    <mergeCell ref="R123:S123"/>
    <mergeCell ref="T123:W123"/>
    <mergeCell ref="X123:Y123"/>
    <mergeCell ref="A117:F119"/>
    <mergeCell ref="G117:I117"/>
    <mergeCell ref="J117:P117"/>
    <mergeCell ref="U117:V117"/>
    <mergeCell ref="X117:Y117"/>
    <mergeCell ref="G118:J118"/>
    <mergeCell ref="W118:Y118"/>
    <mergeCell ref="G119:J119"/>
    <mergeCell ref="W119:Y119"/>
    <mergeCell ref="K118:T118"/>
    <mergeCell ref="K119:T119"/>
    <mergeCell ref="X113:Y113"/>
    <mergeCell ref="F111:K111"/>
    <mergeCell ref="L111:M111"/>
    <mergeCell ref="N111:Q111"/>
    <mergeCell ref="R111:S111"/>
    <mergeCell ref="T111:W111"/>
    <mergeCell ref="X111:Y111"/>
    <mergeCell ref="F112:K112"/>
    <mergeCell ref="L112:M112"/>
    <mergeCell ref="N112:Q112"/>
    <mergeCell ref="R112:S112"/>
    <mergeCell ref="T112:W112"/>
    <mergeCell ref="X112:Y112"/>
    <mergeCell ref="F110:K110"/>
    <mergeCell ref="L110:M110"/>
    <mergeCell ref="N110:Q110"/>
    <mergeCell ref="R110:S110"/>
    <mergeCell ref="T110:W110"/>
    <mergeCell ref="X110:Y110"/>
    <mergeCell ref="F107:K107"/>
    <mergeCell ref="L107:M107"/>
    <mergeCell ref="N107:Q107"/>
    <mergeCell ref="R107:S107"/>
    <mergeCell ref="T107:W107"/>
    <mergeCell ref="X107:Y107"/>
    <mergeCell ref="F108:K108"/>
    <mergeCell ref="L108:M108"/>
    <mergeCell ref="N108:Q108"/>
    <mergeCell ref="R108:S108"/>
    <mergeCell ref="T108:W108"/>
    <mergeCell ref="X108:Y108"/>
    <mergeCell ref="R105:S105"/>
    <mergeCell ref="T105:W105"/>
    <mergeCell ref="X105:Y105"/>
    <mergeCell ref="F106:K106"/>
    <mergeCell ref="L106:M106"/>
    <mergeCell ref="N106:Q106"/>
    <mergeCell ref="R106:S106"/>
    <mergeCell ref="T106:W106"/>
    <mergeCell ref="X106:Y106"/>
    <mergeCell ref="F103:K103"/>
    <mergeCell ref="L103:M103"/>
    <mergeCell ref="N103:Q103"/>
    <mergeCell ref="R103:S103"/>
    <mergeCell ref="T103:W103"/>
    <mergeCell ref="X103:Y103"/>
    <mergeCell ref="F104:K104"/>
    <mergeCell ref="L104:M104"/>
    <mergeCell ref="N104:Q104"/>
    <mergeCell ref="R104:S104"/>
    <mergeCell ref="T104:W104"/>
    <mergeCell ref="X104:Y104"/>
    <mergeCell ref="F101:K101"/>
    <mergeCell ref="L101:M101"/>
    <mergeCell ref="N101:Q101"/>
    <mergeCell ref="R101:S101"/>
    <mergeCell ref="T101:W101"/>
    <mergeCell ref="X101:Y101"/>
    <mergeCell ref="F102:K102"/>
    <mergeCell ref="L102:M102"/>
    <mergeCell ref="N102:Q102"/>
    <mergeCell ref="R102:S102"/>
    <mergeCell ref="T102:W102"/>
    <mergeCell ref="X102:Y102"/>
    <mergeCell ref="F99:K99"/>
    <mergeCell ref="L99:M99"/>
    <mergeCell ref="N99:Q99"/>
    <mergeCell ref="R99:S99"/>
    <mergeCell ref="T99:W99"/>
    <mergeCell ref="X99:Y99"/>
    <mergeCell ref="F100:K100"/>
    <mergeCell ref="L100:M100"/>
    <mergeCell ref="N100:Q100"/>
    <mergeCell ref="R100:S100"/>
    <mergeCell ref="T100:W100"/>
    <mergeCell ref="X100:Y100"/>
    <mergeCell ref="F97:K97"/>
    <mergeCell ref="L97:M97"/>
    <mergeCell ref="N97:Q97"/>
    <mergeCell ref="R97:S97"/>
    <mergeCell ref="T97:W97"/>
    <mergeCell ref="X97:Y97"/>
    <mergeCell ref="F98:K98"/>
    <mergeCell ref="L98:M98"/>
    <mergeCell ref="N98:Q98"/>
    <mergeCell ref="R98:S98"/>
    <mergeCell ref="T98:W98"/>
    <mergeCell ref="X98:Y98"/>
    <mergeCell ref="A93:E93"/>
    <mergeCell ref="F93:K93"/>
    <mergeCell ref="L93:M93"/>
    <mergeCell ref="N93:Q93"/>
    <mergeCell ref="R93:S93"/>
    <mergeCell ref="T93:W93"/>
    <mergeCell ref="X93:Y93"/>
    <mergeCell ref="F94:K94"/>
    <mergeCell ref="L94:M94"/>
    <mergeCell ref="N94:Q94"/>
    <mergeCell ref="R94:S94"/>
    <mergeCell ref="A88:F90"/>
    <mergeCell ref="G88:I88"/>
    <mergeCell ref="J88:P88"/>
    <mergeCell ref="U88:V88"/>
    <mergeCell ref="X88:Y88"/>
    <mergeCell ref="G89:J89"/>
    <mergeCell ref="W89:Y89"/>
    <mergeCell ref="G90:J90"/>
    <mergeCell ref="W90:Y90"/>
    <mergeCell ref="K89:T89"/>
    <mergeCell ref="K90:T90"/>
    <mergeCell ref="J86:M86"/>
    <mergeCell ref="N86:S86"/>
    <mergeCell ref="T86:V86"/>
    <mergeCell ref="W86:Y86"/>
    <mergeCell ref="F84:K84"/>
    <mergeCell ref="L84:M84"/>
    <mergeCell ref="N84:Q84"/>
    <mergeCell ref="R84:S84"/>
    <mergeCell ref="T84:W84"/>
    <mergeCell ref="X84:Y84"/>
    <mergeCell ref="F82:K82"/>
    <mergeCell ref="L82:M82"/>
    <mergeCell ref="N82:Q82"/>
    <mergeCell ref="R82:S82"/>
    <mergeCell ref="T82:W82"/>
    <mergeCell ref="X82:Y82"/>
    <mergeCell ref="F83:K83"/>
    <mergeCell ref="L83:M83"/>
    <mergeCell ref="N83:Q83"/>
    <mergeCell ref="R83:S83"/>
    <mergeCell ref="T83:W83"/>
    <mergeCell ref="X83:Y83"/>
    <mergeCell ref="F80:K80"/>
    <mergeCell ref="L80:M80"/>
    <mergeCell ref="N80:Q80"/>
    <mergeCell ref="R80:S80"/>
    <mergeCell ref="T80:W80"/>
    <mergeCell ref="X80:Y80"/>
    <mergeCell ref="F81:K81"/>
    <mergeCell ref="L81:M81"/>
    <mergeCell ref="N81:Q81"/>
    <mergeCell ref="R81:S81"/>
    <mergeCell ref="T81:W81"/>
    <mergeCell ref="X81:Y81"/>
    <mergeCell ref="F78:K78"/>
    <mergeCell ref="L78:M78"/>
    <mergeCell ref="N78:Q78"/>
    <mergeCell ref="R78:S78"/>
    <mergeCell ref="T78:W78"/>
    <mergeCell ref="X78:Y78"/>
    <mergeCell ref="F79:K79"/>
    <mergeCell ref="L79:M79"/>
    <mergeCell ref="N79:Q79"/>
    <mergeCell ref="R79:S79"/>
    <mergeCell ref="T79:W79"/>
    <mergeCell ref="X79:Y79"/>
    <mergeCell ref="F76:K76"/>
    <mergeCell ref="L76:M76"/>
    <mergeCell ref="N76:Q76"/>
    <mergeCell ref="R76:S76"/>
    <mergeCell ref="T76:W76"/>
    <mergeCell ref="X76:Y76"/>
    <mergeCell ref="F77:K77"/>
    <mergeCell ref="L77:M77"/>
    <mergeCell ref="N77:Q77"/>
    <mergeCell ref="R77:S77"/>
    <mergeCell ref="T77:W77"/>
    <mergeCell ref="X77:Y77"/>
    <mergeCell ref="F74:K74"/>
    <mergeCell ref="L74:M74"/>
    <mergeCell ref="N74:Q74"/>
    <mergeCell ref="R74:S74"/>
    <mergeCell ref="T74:W74"/>
    <mergeCell ref="X74:Y74"/>
    <mergeCell ref="F75:K75"/>
    <mergeCell ref="L75:M75"/>
    <mergeCell ref="N75:Q75"/>
    <mergeCell ref="R75:S75"/>
    <mergeCell ref="T75:W75"/>
    <mergeCell ref="X75:Y75"/>
    <mergeCell ref="F72:K72"/>
    <mergeCell ref="L72:M72"/>
    <mergeCell ref="N72:Q72"/>
    <mergeCell ref="R72:S72"/>
    <mergeCell ref="T72:W72"/>
    <mergeCell ref="X72:Y72"/>
    <mergeCell ref="F73:K73"/>
    <mergeCell ref="L73:M73"/>
    <mergeCell ref="N73:Q73"/>
    <mergeCell ref="R73:S73"/>
    <mergeCell ref="T73:W73"/>
    <mergeCell ref="X73:Y73"/>
    <mergeCell ref="F70:K70"/>
    <mergeCell ref="L70:M70"/>
    <mergeCell ref="N70:Q70"/>
    <mergeCell ref="R70:S70"/>
    <mergeCell ref="T70:W70"/>
    <mergeCell ref="X70:Y70"/>
    <mergeCell ref="F71:K71"/>
    <mergeCell ref="L71:M71"/>
    <mergeCell ref="N71:Q71"/>
    <mergeCell ref="R71:S71"/>
    <mergeCell ref="T71:W71"/>
    <mergeCell ref="X71:Y71"/>
    <mergeCell ref="F68:K68"/>
    <mergeCell ref="L68:M68"/>
    <mergeCell ref="N68:Q68"/>
    <mergeCell ref="R68:S68"/>
    <mergeCell ref="T68:W68"/>
    <mergeCell ref="X68:Y68"/>
    <mergeCell ref="F69:K69"/>
    <mergeCell ref="L69:M69"/>
    <mergeCell ref="N69:Q69"/>
    <mergeCell ref="R69:S69"/>
    <mergeCell ref="T69:W69"/>
    <mergeCell ref="X69:Y69"/>
    <mergeCell ref="A64:E64"/>
    <mergeCell ref="F64:K64"/>
    <mergeCell ref="L64:M64"/>
    <mergeCell ref="N64:Q64"/>
    <mergeCell ref="R64:S64"/>
    <mergeCell ref="T64:W64"/>
    <mergeCell ref="X64:Y64"/>
    <mergeCell ref="F65:K65"/>
    <mergeCell ref="L65:M65"/>
    <mergeCell ref="N65:Q65"/>
    <mergeCell ref="R65:S65"/>
    <mergeCell ref="A59:F61"/>
    <mergeCell ref="G59:I59"/>
    <mergeCell ref="J59:P59"/>
    <mergeCell ref="U59:V59"/>
    <mergeCell ref="X59:Y59"/>
    <mergeCell ref="G60:J60"/>
    <mergeCell ref="W60:Y60"/>
    <mergeCell ref="G61:J61"/>
    <mergeCell ref="W61:Y61"/>
    <mergeCell ref="F54:K54"/>
    <mergeCell ref="L54:M54"/>
    <mergeCell ref="N54:Q54"/>
    <mergeCell ref="R54:S54"/>
    <mergeCell ref="T54:W54"/>
    <mergeCell ref="X54:Y54"/>
    <mergeCell ref="J57:M57"/>
    <mergeCell ref="N57:S57"/>
    <mergeCell ref="T57:V57"/>
    <mergeCell ref="W57:Y57"/>
    <mergeCell ref="F55:K55"/>
    <mergeCell ref="L55:M55"/>
    <mergeCell ref="N55:Q55"/>
    <mergeCell ref="R55:S55"/>
    <mergeCell ref="T55:W55"/>
    <mergeCell ref="X55:Y55"/>
    <mergeCell ref="F52:K52"/>
    <mergeCell ref="L52:M52"/>
    <mergeCell ref="N52:Q52"/>
    <mergeCell ref="R52:S52"/>
    <mergeCell ref="T52:W52"/>
    <mergeCell ref="X52:Y52"/>
    <mergeCell ref="F53:K53"/>
    <mergeCell ref="L53:M53"/>
    <mergeCell ref="N53:Q53"/>
    <mergeCell ref="R53:S53"/>
    <mergeCell ref="T53:W53"/>
    <mergeCell ref="X53:Y53"/>
    <mergeCell ref="F50:K50"/>
    <mergeCell ref="L50:M50"/>
    <mergeCell ref="N50:Q50"/>
    <mergeCell ref="R50:S50"/>
    <mergeCell ref="T50:W50"/>
    <mergeCell ref="X50:Y50"/>
    <mergeCell ref="F51:K51"/>
    <mergeCell ref="L51:M51"/>
    <mergeCell ref="N51:Q51"/>
    <mergeCell ref="R51:S51"/>
    <mergeCell ref="T51:W51"/>
    <mergeCell ref="X51:Y51"/>
    <mergeCell ref="F48:K48"/>
    <mergeCell ref="L48:M48"/>
    <mergeCell ref="N48:Q48"/>
    <mergeCell ref="R48:S48"/>
    <mergeCell ref="T48:W48"/>
    <mergeCell ref="X48:Y48"/>
    <mergeCell ref="F49:K49"/>
    <mergeCell ref="L49:M49"/>
    <mergeCell ref="N49:Q49"/>
    <mergeCell ref="R49:S49"/>
    <mergeCell ref="T49:W49"/>
    <mergeCell ref="X49:Y49"/>
    <mergeCell ref="F46:K46"/>
    <mergeCell ref="L46:M46"/>
    <mergeCell ref="N46:Q46"/>
    <mergeCell ref="R46:S46"/>
    <mergeCell ref="T46:W46"/>
    <mergeCell ref="X46:Y46"/>
    <mergeCell ref="F47:K47"/>
    <mergeCell ref="L47:M47"/>
    <mergeCell ref="N47:Q47"/>
    <mergeCell ref="R47:S47"/>
    <mergeCell ref="T47:W47"/>
    <mergeCell ref="X47:Y47"/>
    <mergeCell ref="F44:K44"/>
    <mergeCell ref="L44:M44"/>
    <mergeCell ref="N44:Q44"/>
    <mergeCell ref="R44:S44"/>
    <mergeCell ref="T44:W44"/>
    <mergeCell ref="X44:Y44"/>
    <mergeCell ref="F45:K45"/>
    <mergeCell ref="L45:M45"/>
    <mergeCell ref="N45:Q45"/>
    <mergeCell ref="R45:S45"/>
    <mergeCell ref="T45:W45"/>
    <mergeCell ref="X45:Y45"/>
    <mergeCell ref="F42:K42"/>
    <mergeCell ref="L42:M42"/>
    <mergeCell ref="N42:Q42"/>
    <mergeCell ref="R42:S42"/>
    <mergeCell ref="T42:W42"/>
    <mergeCell ref="X42:Y42"/>
    <mergeCell ref="F43:K43"/>
    <mergeCell ref="L43:M43"/>
    <mergeCell ref="N43:Q43"/>
    <mergeCell ref="R43:S43"/>
    <mergeCell ref="T43:W43"/>
    <mergeCell ref="X43:Y43"/>
    <mergeCell ref="L40:M40"/>
    <mergeCell ref="N40:Q40"/>
    <mergeCell ref="R40:S40"/>
    <mergeCell ref="T40:W40"/>
    <mergeCell ref="X40:Y40"/>
    <mergeCell ref="F41:K41"/>
    <mergeCell ref="L41:M41"/>
    <mergeCell ref="N41:Q41"/>
    <mergeCell ref="R41:S41"/>
    <mergeCell ref="T41:W41"/>
    <mergeCell ref="X41:Y41"/>
    <mergeCell ref="N12:Q12"/>
    <mergeCell ref="N20:Q20"/>
    <mergeCell ref="W31:Y31"/>
    <mergeCell ref="G32:J32"/>
    <mergeCell ref="W32:Y32"/>
    <mergeCell ref="F37:K37"/>
    <mergeCell ref="L37:M37"/>
    <mergeCell ref="N37:Q37"/>
    <mergeCell ref="R37:S37"/>
    <mergeCell ref="T37:W37"/>
    <mergeCell ref="X37:Y37"/>
    <mergeCell ref="F36:K36"/>
    <mergeCell ref="L36:M36"/>
    <mergeCell ref="N36:Q36"/>
    <mergeCell ref="L17:M17"/>
    <mergeCell ref="L18:M18"/>
    <mergeCell ref="T19:W19"/>
    <mergeCell ref="N19:Q19"/>
    <mergeCell ref="R23:S23"/>
    <mergeCell ref="R24:S24"/>
    <mergeCell ref="R25:S25"/>
    <mergeCell ref="F18:K18"/>
    <mergeCell ref="L14:M14"/>
    <mergeCell ref="N18:Q18"/>
    <mergeCell ref="R6:S6"/>
    <mergeCell ref="R7:S7"/>
    <mergeCell ref="R8:S8"/>
    <mergeCell ref="R9:S9"/>
    <mergeCell ref="R10:S10"/>
    <mergeCell ref="R11:S11"/>
    <mergeCell ref="R12:S12"/>
    <mergeCell ref="R13:S13"/>
    <mergeCell ref="R14:S14"/>
    <mergeCell ref="R15:S15"/>
    <mergeCell ref="R16:S16"/>
    <mergeCell ref="R17:S17"/>
    <mergeCell ref="R18:S18"/>
    <mergeCell ref="R19:S19"/>
    <mergeCell ref="R20:S20"/>
    <mergeCell ref="R21:S21"/>
    <mergeCell ref="R22:S22"/>
    <mergeCell ref="L23:M23"/>
    <mergeCell ref="G3:J3"/>
    <mergeCell ref="X14:Y14"/>
    <mergeCell ref="X15:Y15"/>
    <mergeCell ref="X16:Y16"/>
    <mergeCell ref="X17:Y17"/>
    <mergeCell ref="X18:Y18"/>
    <mergeCell ref="X19:Y19"/>
    <mergeCell ref="X20:Y20"/>
    <mergeCell ref="X21:Y21"/>
    <mergeCell ref="T6:W6"/>
    <mergeCell ref="N7:Q7"/>
    <mergeCell ref="T8:W8"/>
    <mergeCell ref="T7:W7"/>
    <mergeCell ref="T11:W11"/>
    <mergeCell ref="N8:Q8"/>
    <mergeCell ref="L6:M6"/>
    <mergeCell ref="L7:M7"/>
    <mergeCell ref="L8:M8"/>
    <mergeCell ref="L9:M9"/>
    <mergeCell ref="L10:M10"/>
    <mergeCell ref="L11:M11"/>
    <mergeCell ref="L12:M12"/>
    <mergeCell ref="T9:W9"/>
    <mergeCell ref="T14:W14"/>
    <mergeCell ref="X1:Y1"/>
    <mergeCell ref="N17:Q17"/>
    <mergeCell ref="N14:Q14"/>
    <mergeCell ref="W2:Y2"/>
    <mergeCell ref="W3:Y3"/>
    <mergeCell ref="A1:F3"/>
    <mergeCell ref="G1:I1"/>
    <mergeCell ref="J1:P1"/>
    <mergeCell ref="N6:Q6"/>
    <mergeCell ref="U1:V1"/>
    <mergeCell ref="T13:W13"/>
    <mergeCell ref="G2:J2"/>
    <mergeCell ref="L15:M15"/>
    <mergeCell ref="L16:M16"/>
    <mergeCell ref="N11:Q11"/>
    <mergeCell ref="N10:Q10"/>
    <mergeCell ref="N9:Q9"/>
    <mergeCell ref="N15:Q15"/>
    <mergeCell ref="F16:K16"/>
    <mergeCell ref="N16:Q16"/>
    <mergeCell ref="F14:K14"/>
    <mergeCell ref="F9:K9"/>
    <mergeCell ref="F17:K17"/>
    <mergeCell ref="F15:K15"/>
    <mergeCell ref="F25:K25"/>
    <mergeCell ref="F23:K23"/>
    <mergeCell ref="F21:K21"/>
    <mergeCell ref="F19:K19"/>
    <mergeCell ref="N25:Q25"/>
    <mergeCell ref="N23:Q23"/>
    <mergeCell ref="N21:Q21"/>
    <mergeCell ref="N22:Q22"/>
    <mergeCell ref="F22:K22"/>
    <mergeCell ref="F20:K20"/>
    <mergeCell ref="F24:K24"/>
    <mergeCell ref="L24:M24"/>
    <mergeCell ref="L25:M25"/>
    <mergeCell ref="N24:Q24"/>
    <mergeCell ref="R36:S36"/>
    <mergeCell ref="T36:W36"/>
    <mergeCell ref="X36:Y36"/>
    <mergeCell ref="T65:W65"/>
    <mergeCell ref="X65:Y65"/>
    <mergeCell ref="T94:W94"/>
    <mergeCell ref="X94:Y94"/>
    <mergeCell ref="F26:K26"/>
    <mergeCell ref="L26:M26"/>
    <mergeCell ref="N26:Q26"/>
    <mergeCell ref="W28:Y28"/>
    <mergeCell ref="F38:K38"/>
    <mergeCell ref="L38:M38"/>
    <mergeCell ref="N38:Q38"/>
    <mergeCell ref="R38:S38"/>
    <mergeCell ref="T38:W38"/>
    <mergeCell ref="X38:Y38"/>
    <mergeCell ref="F39:K39"/>
    <mergeCell ref="L39:M39"/>
    <mergeCell ref="N39:Q39"/>
    <mergeCell ref="R39:S39"/>
    <mergeCell ref="T39:W39"/>
    <mergeCell ref="X39:Y39"/>
    <mergeCell ref="F40:K40"/>
    <mergeCell ref="AA4:AD4"/>
    <mergeCell ref="AA33:AD33"/>
    <mergeCell ref="AA62:AD62"/>
    <mergeCell ref="AA91:AD91"/>
    <mergeCell ref="AA120:AD120"/>
    <mergeCell ref="T25:W25"/>
    <mergeCell ref="T24:W24"/>
    <mergeCell ref="T23:W23"/>
    <mergeCell ref="T20:W20"/>
    <mergeCell ref="X22:Y22"/>
    <mergeCell ref="X23:Y23"/>
    <mergeCell ref="X24:Y24"/>
    <mergeCell ref="X25:Y25"/>
    <mergeCell ref="T15:W15"/>
    <mergeCell ref="T16:W16"/>
    <mergeCell ref="T17:W17"/>
    <mergeCell ref="T18:W18"/>
    <mergeCell ref="T22:W22"/>
    <mergeCell ref="T21:W21"/>
    <mergeCell ref="X109:Y109"/>
    <mergeCell ref="W115:Y115"/>
    <mergeCell ref="K91:T91"/>
    <mergeCell ref="K120:T120"/>
    <mergeCell ref="K4:T4"/>
    <mergeCell ref="G4:J4"/>
    <mergeCell ref="G33:J33"/>
    <mergeCell ref="G62:J62"/>
    <mergeCell ref="G91:J91"/>
    <mergeCell ref="G120:J120"/>
    <mergeCell ref="A6:E6"/>
    <mergeCell ref="X6:Y6"/>
    <mergeCell ref="X7:Y7"/>
    <mergeCell ref="X8:Y8"/>
    <mergeCell ref="X9:Y9"/>
    <mergeCell ref="X10:Y10"/>
    <mergeCell ref="X11:Y11"/>
    <mergeCell ref="X12:Y12"/>
    <mergeCell ref="X13:Y13"/>
    <mergeCell ref="F8:K8"/>
    <mergeCell ref="F12:K12"/>
    <mergeCell ref="T10:W10"/>
    <mergeCell ref="F10:K10"/>
    <mergeCell ref="F6:K6"/>
    <mergeCell ref="F7:K7"/>
    <mergeCell ref="F13:K13"/>
    <mergeCell ref="F11:K11"/>
    <mergeCell ref="T12:W12"/>
    <mergeCell ref="N13:Q13"/>
    <mergeCell ref="L13:M13"/>
    <mergeCell ref="X26:Y26"/>
    <mergeCell ref="A35:E35"/>
    <mergeCell ref="F35:K35"/>
    <mergeCell ref="L35:M35"/>
    <mergeCell ref="N35:Q35"/>
    <mergeCell ref="R35:S35"/>
    <mergeCell ref="T35:W35"/>
    <mergeCell ref="X35:Y35"/>
    <mergeCell ref="T28:V28"/>
    <mergeCell ref="N28:S28"/>
    <mergeCell ref="J28:M28"/>
    <mergeCell ref="A30:F32"/>
    <mergeCell ref="G30:I30"/>
    <mergeCell ref="J30:P30"/>
    <mergeCell ref="U30:V30"/>
    <mergeCell ref="X30:Y30"/>
    <mergeCell ref="G31:J31"/>
    <mergeCell ref="T26:W26"/>
    <mergeCell ref="R26:S26"/>
    <mergeCell ref="L19:M19"/>
    <mergeCell ref="L20:M20"/>
    <mergeCell ref="L21:M21"/>
    <mergeCell ref="L22:M22"/>
    <mergeCell ref="F66:K66"/>
    <mergeCell ref="L66:M66"/>
    <mergeCell ref="N66:Q66"/>
    <mergeCell ref="R66:S66"/>
    <mergeCell ref="T66:W66"/>
    <mergeCell ref="X66:Y66"/>
    <mergeCell ref="F67:K67"/>
    <mergeCell ref="L67:M67"/>
    <mergeCell ref="N67:Q67"/>
    <mergeCell ref="R67:S67"/>
    <mergeCell ref="T67:W67"/>
    <mergeCell ref="X67:Y67"/>
    <mergeCell ref="F95:K95"/>
    <mergeCell ref="L95:M95"/>
    <mergeCell ref="N95:Q95"/>
    <mergeCell ref="R95:S95"/>
    <mergeCell ref="T95:W95"/>
    <mergeCell ref="X95:Y95"/>
    <mergeCell ref="F96:K96"/>
    <mergeCell ref="L96:M96"/>
    <mergeCell ref="N96:Q96"/>
    <mergeCell ref="R96:S96"/>
    <mergeCell ref="T96:W96"/>
    <mergeCell ref="X96:Y96"/>
    <mergeCell ref="F124:K124"/>
    <mergeCell ref="L124:M124"/>
    <mergeCell ref="N124:Q124"/>
    <mergeCell ref="R124:S124"/>
    <mergeCell ref="T124:W124"/>
    <mergeCell ref="X124:Y124"/>
    <mergeCell ref="F125:K125"/>
    <mergeCell ref="L125:M125"/>
    <mergeCell ref="N125:Q125"/>
    <mergeCell ref="R125:S125"/>
    <mergeCell ref="T125:W125"/>
    <mergeCell ref="X125:Y125"/>
  </mergeCells>
  <phoneticPr fontId="3"/>
  <printOptions horizontalCentered="1" verticalCentered="1"/>
  <pageMargins left="0.59055118110236227" right="0.39370078740157483" top="0.55118110236220474" bottom="0.39370078740157483" header="0.31496062992125984" footer="0.31496062992125984"/>
  <pageSetup paperSize="9" scale="77" orientation="landscape" r:id="rId1"/>
  <rowBreaks count="4" manualBreakCount="4">
    <brk id="29" max="24" man="1"/>
    <brk id="58" max="24" man="1"/>
    <brk id="87" max="24" man="1"/>
    <brk id="116"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80927-862D-4D39-9E1B-C411244B75FD}">
  <dimension ref="A1:AC396"/>
  <sheetViews>
    <sheetView showZeros="0" showWhiteSpace="0" view="pageBreakPreview" zoomScale="70" zoomScaleNormal="100" zoomScaleSheetLayoutView="70" workbookViewId="0">
      <selection activeCell="F3" sqref="F3:S3"/>
    </sheetView>
  </sheetViews>
  <sheetFormatPr defaultColWidth="4.875" defaultRowHeight="13.5" x14ac:dyDescent="0.4"/>
  <cols>
    <col min="1" max="2" width="3.625" style="56" customWidth="1"/>
    <col min="3" max="4" width="5.625" style="56" customWidth="1"/>
    <col min="5" max="5" width="8.125" style="56" customWidth="1"/>
    <col min="6" max="8" width="5.625" style="56" customWidth="1"/>
    <col min="9" max="9" width="5.625" style="57" customWidth="1"/>
    <col min="10" max="10" width="5.125" style="58" customWidth="1"/>
    <col min="11" max="12" width="5" style="56" customWidth="1"/>
    <col min="13" max="16" width="3.625" style="56" customWidth="1"/>
    <col min="17" max="17" width="5.625" style="56" customWidth="1"/>
    <col min="18" max="19" width="5" style="56" customWidth="1"/>
    <col min="20" max="20" width="15" style="56" customWidth="1"/>
    <col min="21" max="23" width="6.625" style="56" customWidth="1"/>
    <col min="24" max="24" width="5.875" style="56" customWidth="1"/>
    <col min="25" max="28" width="6.625" style="56" customWidth="1"/>
    <col min="29" max="29" width="7.625" style="56" customWidth="1"/>
    <col min="30" max="16384" width="4.875" style="56"/>
  </cols>
  <sheetData>
    <row r="1" spans="1:29" ht="10.5" customHeight="1" thickBot="1" x14ac:dyDescent="0.45">
      <c r="A1" s="385" t="s">
        <v>48</v>
      </c>
      <c r="B1" s="386"/>
      <c r="C1" s="386"/>
      <c r="D1" s="386"/>
      <c r="E1" s="386"/>
      <c r="F1" s="387"/>
      <c r="G1" s="387"/>
      <c r="H1" s="387"/>
      <c r="I1" s="387"/>
      <c r="J1" s="388"/>
      <c r="K1" s="388"/>
      <c r="L1" s="388"/>
      <c r="M1" s="388"/>
      <c r="N1" s="388"/>
      <c r="O1" s="388"/>
      <c r="P1" s="388"/>
      <c r="Q1" s="388"/>
      <c r="R1" s="388"/>
      <c r="S1" s="388"/>
      <c r="T1" s="55"/>
      <c r="X1" s="54"/>
      <c r="Y1" s="365"/>
      <c r="Z1" s="365"/>
      <c r="AA1" s="365"/>
      <c r="AB1" s="365"/>
    </row>
    <row r="2" spans="1:29" ht="23.1" customHeight="1" thickBot="1" x14ac:dyDescent="0.25">
      <c r="A2" s="386"/>
      <c r="B2" s="386"/>
      <c r="C2" s="386"/>
      <c r="D2" s="386"/>
      <c r="E2" s="386"/>
      <c r="F2" s="366" t="s">
        <v>44</v>
      </c>
      <c r="G2" s="366"/>
      <c r="H2" s="366"/>
      <c r="Q2" s="59"/>
      <c r="U2" s="60"/>
      <c r="V2" s="60"/>
      <c r="W2" s="367" t="s">
        <v>8</v>
      </c>
      <c r="X2" s="368"/>
      <c r="Y2" s="369">
        <f>合計請求書!$R$2</f>
        <v>0</v>
      </c>
      <c r="Z2" s="369"/>
      <c r="AA2" s="369"/>
      <c r="AB2" s="370"/>
      <c r="AC2" s="61"/>
    </row>
    <row r="3" spans="1:29" ht="23.1" customHeight="1" thickBot="1" x14ac:dyDescent="0.25">
      <c r="A3" s="386"/>
      <c r="B3" s="386"/>
      <c r="C3" s="386"/>
      <c r="D3" s="386"/>
      <c r="E3" s="386"/>
      <c r="F3" s="371"/>
      <c r="G3" s="371"/>
      <c r="H3" s="371"/>
      <c r="I3" s="371"/>
      <c r="J3" s="371"/>
      <c r="K3" s="371"/>
      <c r="L3" s="371"/>
      <c r="M3" s="371"/>
      <c r="N3" s="371"/>
      <c r="O3" s="371"/>
      <c r="P3" s="371"/>
      <c r="Q3" s="371"/>
      <c r="R3" s="371"/>
      <c r="S3" s="371"/>
      <c r="U3" s="60"/>
      <c r="V3" s="60"/>
      <c r="W3" s="372" t="s">
        <v>53</v>
      </c>
      <c r="X3" s="373"/>
      <c r="Y3" s="374">
        <f>合計請求書!$P$7</f>
        <v>0</v>
      </c>
      <c r="Z3" s="374"/>
      <c r="AA3" s="374"/>
      <c r="AB3" s="375"/>
    </row>
    <row r="4" spans="1:29" ht="9" customHeight="1" thickBot="1" x14ac:dyDescent="0.2">
      <c r="U4" s="62"/>
      <c r="V4" s="62"/>
    </row>
    <row r="5" spans="1:29" ht="14.25" thickBot="1" x14ac:dyDescent="0.45">
      <c r="C5" s="63"/>
      <c r="D5" s="63"/>
      <c r="E5" s="63"/>
      <c r="F5" s="63"/>
      <c r="G5" s="63"/>
      <c r="H5" s="63"/>
      <c r="I5" s="64"/>
      <c r="J5" s="65"/>
      <c r="K5" s="63"/>
      <c r="L5" s="63"/>
      <c r="M5" s="63"/>
      <c r="N5" s="63"/>
      <c r="O5" s="63"/>
      <c r="P5" s="66"/>
      <c r="Q5" s="376" t="s">
        <v>30</v>
      </c>
      <c r="R5" s="353"/>
      <c r="S5" s="353"/>
      <c r="T5" s="354"/>
    </row>
    <row r="6" spans="1:29" ht="18" customHeight="1" thickBot="1" x14ac:dyDescent="0.45">
      <c r="A6" s="67" t="s">
        <v>15</v>
      </c>
      <c r="B6" s="68" t="s">
        <v>16</v>
      </c>
      <c r="C6" s="377" t="s">
        <v>12</v>
      </c>
      <c r="D6" s="377"/>
      <c r="E6" s="377"/>
      <c r="F6" s="377"/>
      <c r="G6" s="377"/>
      <c r="H6" s="378"/>
      <c r="I6" s="69" t="s">
        <v>50</v>
      </c>
      <c r="J6" s="70" t="s">
        <v>51</v>
      </c>
      <c r="K6" s="379" t="s">
        <v>0</v>
      </c>
      <c r="L6" s="379"/>
      <c r="M6" s="380" t="s">
        <v>33</v>
      </c>
      <c r="N6" s="380"/>
      <c r="O6" s="380"/>
      <c r="P6" s="381"/>
      <c r="Q6" s="69" t="s">
        <v>11</v>
      </c>
      <c r="R6" s="379" t="s">
        <v>0</v>
      </c>
      <c r="S6" s="379"/>
      <c r="T6" s="71" t="s">
        <v>33</v>
      </c>
      <c r="U6" s="382" t="s">
        <v>68</v>
      </c>
      <c r="V6" s="383"/>
      <c r="W6" s="384"/>
      <c r="X6" s="353" t="s">
        <v>13</v>
      </c>
      <c r="Y6" s="353"/>
      <c r="Z6" s="353"/>
      <c r="AA6" s="353"/>
      <c r="AB6" s="354"/>
    </row>
    <row r="7" spans="1:29" ht="20.100000000000001" customHeight="1" x14ac:dyDescent="0.4">
      <c r="A7" s="72"/>
      <c r="B7" s="73"/>
      <c r="C7" s="355"/>
      <c r="D7" s="356"/>
      <c r="E7" s="356"/>
      <c r="F7" s="356"/>
      <c r="G7" s="356"/>
      <c r="H7" s="356"/>
      <c r="I7" s="140"/>
      <c r="J7" s="74"/>
      <c r="K7" s="357"/>
      <c r="L7" s="357"/>
      <c r="M7" s="358">
        <f>I7*K7</f>
        <v>0</v>
      </c>
      <c r="N7" s="358"/>
      <c r="O7" s="358"/>
      <c r="P7" s="359"/>
      <c r="Q7" s="76"/>
      <c r="R7" s="357"/>
      <c r="S7" s="357"/>
      <c r="T7" s="75">
        <f>Q7*R7</f>
        <v>0</v>
      </c>
      <c r="U7" s="360"/>
      <c r="V7" s="361"/>
      <c r="W7" s="362"/>
      <c r="X7" s="363"/>
      <c r="Y7" s="363"/>
      <c r="Z7" s="363"/>
      <c r="AA7" s="363"/>
      <c r="AB7" s="364"/>
    </row>
    <row r="8" spans="1:29" ht="20.100000000000001" customHeight="1" x14ac:dyDescent="0.4">
      <c r="A8" s="72"/>
      <c r="B8" s="77"/>
      <c r="C8" s="389"/>
      <c r="D8" s="389"/>
      <c r="E8" s="389"/>
      <c r="F8" s="389"/>
      <c r="G8" s="389"/>
      <c r="H8" s="390"/>
      <c r="I8" s="138"/>
      <c r="J8" s="78"/>
      <c r="K8" s="391"/>
      <c r="L8" s="391"/>
      <c r="M8" s="392">
        <f>I8*K8</f>
        <v>0</v>
      </c>
      <c r="N8" s="392"/>
      <c r="O8" s="392"/>
      <c r="P8" s="393"/>
      <c r="Q8" s="80"/>
      <c r="R8" s="391"/>
      <c r="S8" s="391"/>
      <c r="T8" s="79">
        <f>Q8*R8</f>
        <v>0</v>
      </c>
      <c r="U8" s="394"/>
      <c r="V8" s="395"/>
      <c r="W8" s="396"/>
      <c r="X8" s="397"/>
      <c r="Y8" s="397"/>
      <c r="Z8" s="397"/>
      <c r="AA8" s="397"/>
      <c r="AB8" s="398"/>
    </row>
    <row r="9" spans="1:29" ht="20.100000000000001" customHeight="1" x14ac:dyDescent="0.4">
      <c r="A9" s="72"/>
      <c r="B9" s="77"/>
      <c r="C9" s="389"/>
      <c r="D9" s="389"/>
      <c r="E9" s="389"/>
      <c r="F9" s="389"/>
      <c r="G9" s="389"/>
      <c r="H9" s="390"/>
      <c r="I9" s="138"/>
      <c r="J9" s="78"/>
      <c r="K9" s="391"/>
      <c r="L9" s="391"/>
      <c r="M9" s="392">
        <f t="shared" ref="M9:M32" si="0">I9*K9</f>
        <v>0</v>
      </c>
      <c r="N9" s="392"/>
      <c r="O9" s="392"/>
      <c r="P9" s="393"/>
      <c r="Q9" s="80"/>
      <c r="R9" s="391"/>
      <c r="S9" s="391"/>
      <c r="T9" s="79">
        <f t="shared" ref="T9:T32" si="1">Q9*R9</f>
        <v>0</v>
      </c>
      <c r="U9" s="394"/>
      <c r="V9" s="395"/>
      <c r="W9" s="396"/>
      <c r="X9" s="397"/>
      <c r="Y9" s="397"/>
      <c r="Z9" s="397"/>
      <c r="AA9" s="397"/>
      <c r="AB9" s="398"/>
    </row>
    <row r="10" spans="1:29" ht="20.100000000000001" customHeight="1" x14ac:dyDescent="0.4">
      <c r="A10" s="72"/>
      <c r="B10" s="77"/>
      <c r="C10" s="389"/>
      <c r="D10" s="389"/>
      <c r="E10" s="389"/>
      <c r="F10" s="389"/>
      <c r="G10" s="389"/>
      <c r="H10" s="390"/>
      <c r="I10" s="138"/>
      <c r="J10" s="78"/>
      <c r="K10" s="391"/>
      <c r="L10" s="391"/>
      <c r="M10" s="392">
        <f t="shared" si="0"/>
        <v>0</v>
      </c>
      <c r="N10" s="392"/>
      <c r="O10" s="392"/>
      <c r="P10" s="393"/>
      <c r="Q10" s="80"/>
      <c r="R10" s="391"/>
      <c r="S10" s="391"/>
      <c r="T10" s="79">
        <f t="shared" si="1"/>
        <v>0</v>
      </c>
      <c r="U10" s="394"/>
      <c r="V10" s="395"/>
      <c r="W10" s="396"/>
      <c r="X10" s="397"/>
      <c r="Y10" s="397"/>
      <c r="Z10" s="397"/>
      <c r="AA10" s="397"/>
      <c r="AB10" s="398"/>
    </row>
    <row r="11" spans="1:29" ht="20.100000000000001" customHeight="1" x14ac:dyDescent="0.4">
      <c r="A11" s="72"/>
      <c r="B11" s="77"/>
      <c r="C11" s="389"/>
      <c r="D11" s="389"/>
      <c r="E11" s="389"/>
      <c r="F11" s="389"/>
      <c r="G11" s="389"/>
      <c r="H11" s="390"/>
      <c r="I11" s="138"/>
      <c r="J11" s="78"/>
      <c r="K11" s="391"/>
      <c r="L11" s="391"/>
      <c r="M11" s="392">
        <f t="shared" si="0"/>
        <v>0</v>
      </c>
      <c r="N11" s="392"/>
      <c r="O11" s="392"/>
      <c r="P11" s="393"/>
      <c r="Q11" s="80"/>
      <c r="R11" s="391"/>
      <c r="S11" s="391"/>
      <c r="T11" s="79">
        <f t="shared" si="1"/>
        <v>0</v>
      </c>
      <c r="U11" s="394"/>
      <c r="V11" s="395"/>
      <c r="W11" s="396"/>
      <c r="X11" s="397"/>
      <c r="Y11" s="397"/>
      <c r="Z11" s="397"/>
      <c r="AA11" s="397"/>
      <c r="AB11" s="398"/>
    </row>
    <row r="12" spans="1:29" ht="20.100000000000001" customHeight="1" x14ac:dyDescent="0.4">
      <c r="A12" s="72"/>
      <c r="B12" s="77"/>
      <c r="C12" s="389"/>
      <c r="D12" s="389"/>
      <c r="E12" s="389"/>
      <c r="F12" s="389"/>
      <c r="G12" s="389"/>
      <c r="H12" s="390"/>
      <c r="I12" s="138"/>
      <c r="J12" s="78"/>
      <c r="K12" s="391"/>
      <c r="L12" s="391"/>
      <c r="M12" s="392">
        <f t="shared" si="0"/>
        <v>0</v>
      </c>
      <c r="N12" s="392"/>
      <c r="O12" s="392"/>
      <c r="P12" s="393"/>
      <c r="Q12" s="80"/>
      <c r="R12" s="391"/>
      <c r="S12" s="391"/>
      <c r="T12" s="79">
        <f t="shared" si="1"/>
        <v>0</v>
      </c>
      <c r="U12" s="394"/>
      <c r="V12" s="395"/>
      <c r="W12" s="396"/>
      <c r="X12" s="397"/>
      <c r="Y12" s="397"/>
      <c r="Z12" s="397"/>
      <c r="AA12" s="397"/>
      <c r="AB12" s="398"/>
    </row>
    <row r="13" spans="1:29" ht="20.100000000000001" customHeight="1" x14ac:dyDescent="0.4">
      <c r="A13" s="72"/>
      <c r="B13" s="77"/>
      <c r="C13" s="389"/>
      <c r="D13" s="389"/>
      <c r="E13" s="389"/>
      <c r="F13" s="389"/>
      <c r="G13" s="389"/>
      <c r="H13" s="390"/>
      <c r="I13" s="138"/>
      <c r="J13" s="78"/>
      <c r="K13" s="391"/>
      <c r="L13" s="391"/>
      <c r="M13" s="392">
        <f t="shared" si="0"/>
        <v>0</v>
      </c>
      <c r="N13" s="392"/>
      <c r="O13" s="392"/>
      <c r="P13" s="393"/>
      <c r="Q13" s="80"/>
      <c r="R13" s="391"/>
      <c r="S13" s="391"/>
      <c r="T13" s="79">
        <f t="shared" si="1"/>
        <v>0</v>
      </c>
      <c r="U13" s="394"/>
      <c r="V13" s="395"/>
      <c r="W13" s="396"/>
      <c r="X13" s="397"/>
      <c r="Y13" s="397"/>
      <c r="Z13" s="397"/>
      <c r="AA13" s="397"/>
      <c r="AB13" s="398"/>
    </row>
    <row r="14" spans="1:29" ht="20.100000000000001" customHeight="1" x14ac:dyDescent="0.4">
      <c r="A14" s="72"/>
      <c r="B14" s="77"/>
      <c r="C14" s="389"/>
      <c r="D14" s="389"/>
      <c r="E14" s="389"/>
      <c r="F14" s="389"/>
      <c r="G14" s="389"/>
      <c r="H14" s="390"/>
      <c r="I14" s="138"/>
      <c r="J14" s="78"/>
      <c r="K14" s="391"/>
      <c r="L14" s="391"/>
      <c r="M14" s="392">
        <f t="shared" si="0"/>
        <v>0</v>
      </c>
      <c r="N14" s="392"/>
      <c r="O14" s="392"/>
      <c r="P14" s="393"/>
      <c r="Q14" s="80"/>
      <c r="R14" s="391"/>
      <c r="S14" s="391"/>
      <c r="T14" s="79">
        <f t="shared" si="1"/>
        <v>0</v>
      </c>
      <c r="U14" s="394"/>
      <c r="V14" s="395"/>
      <c r="W14" s="396"/>
      <c r="X14" s="397"/>
      <c r="Y14" s="397"/>
      <c r="Z14" s="397"/>
      <c r="AA14" s="397"/>
      <c r="AB14" s="398"/>
    </row>
    <row r="15" spans="1:29" ht="20.100000000000001" customHeight="1" x14ac:dyDescent="0.4">
      <c r="A15" s="72"/>
      <c r="B15" s="77"/>
      <c r="C15" s="389"/>
      <c r="D15" s="389"/>
      <c r="E15" s="389"/>
      <c r="F15" s="389"/>
      <c r="G15" s="389"/>
      <c r="H15" s="390"/>
      <c r="I15" s="138"/>
      <c r="J15" s="78"/>
      <c r="K15" s="391"/>
      <c r="L15" s="391"/>
      <c r="M15" s="392">
        <f t="shared" si="0"/>
        <v>0</v>
      </c>
      <c r="N15" s="392"/>
      <c r="O15" s="392"/>
      <c r="P15" s="393"/>
      <c r="Q15" s="80"/>
      <c r="R15" s="391"/>
      <c r="S15" s="391"/>
      <c r="T15" s="79">
        <f t="shared" si="1"/>
        <v>0</v>
      </c>
      <c r="U15" s="394"/>
      <c r="V15" s="395"/>
      <c r="W15" s="396"/>
      <c r="X15" s="397"/>
      <c r="Y15" s="397"/>
      <c r="Z15" s="397"/>
      <c r="AA15" s="397"/>
      <c r="AB15" s="398"/>
    </row>
    <row r="16" spans="1:29" ht="20.100000000000001" customHeight="1" x14ac:dyDescent="0.4">
      <c r="A16" s="72"/>
      <c r="B16" s="77"/>
      <c r="C16" s="389"/>
      <c r="D16" s="389"/>
      <c r="E16" s="389"/>
      <c r="F16" s="389"/>
      <c r="G16" s="389"/>
      <c r="H16" s="390"/>
      <c r="I16" s="138"/>
      <c r="J16" s="78"/>
      <c r="K16" s="391"/>
      <c r="L16" s="391"/>
      <c r="M16" s="392">
        <f t="shared" si="0"/>
        <v>0</v>
      </c>
      <c r="N16" s="392"/>
      <c r="O16" s="392"/>
      <c r="P16" s="393"/>
      <c r="Q16" s="80"/>
      <c r="R16" s="391"/>
      <c r="S16" s="391"/>
      <c r="T16" s="79">
        <f t="shared" si="1"/>
        <v>0</v>
      </c>
      <c r="U16" s="394"/>
      <c r="V16" s="395"/>
      <c r="W16" s="396"/>
      <c r="X16" s="397"/>
      <c r="Y16" s="397"/>
      <c r="Z16" s="397"/>
      <c r="AA16" s="397"/>
      <c r="AB16" s="398"/>
    </row>
    <row r="17" spans="1:28" ht="20.100000000000001" customHeight="1" x14ac:dyDescent="0.4">
      <c r="A17" s="72"/>
      <c r="B17" s="77"/>
      <c r="C17" s="390"/>
      <c r="D17" s="399"/>
      <c r="E17" s="399"/>
      <c r="F17" s="399"/>
      <c r="G17" s="399"/>
      <c r="H17" s="400"/>
      <c r="I17" s="138"/>
      <c r="J17" s="78"/>
      <c r="K17" s="391"/>
      <c r="L17" s="391"/>
      <c r="M17" s="392">
        <f t="shared" si="0"/>
        <v>0</v>
      </c>
      <c r="N17" s="392"/>
      <c r="O17" s="392"/>
      <c r="P17" s="393"/>
      <c r="Q17" s="80"/>
      <c r="R17" s="391"/>
      <c r="S17" s="391"/>
      <c r="T17" s="79">
        <f t="shared" si="1"/>
        <v>0</v>
      </c>
      <c r="U17" s="394"/>
      <c r="V17" s="395"/>
      <c r="W17" s="396"/>
      <c r="X17" s="397"/>
      <c r="Y17" s="397"/>
      <c r="Z17" s="397"/>
      <c r="AA17" s="397"/>
      <c r="AB17" s="398"/>
    </row>
    <row r="18" spans="1:28" ht="20.100000000000001" customHeight="1" x14ac:dyDescent="0.4">
      <c r="A18" s="72"/>
      <c r="B18" s="77"/>
      <c r="C18" s="389"/>
      <c r="D18" s="389"/>
      <c r="E18" s="389"/>
      <c r="F18" s="389"/>
      <c r="G18" s="389"/>
      <c r="H18" s="390"/>
      <c r="I18" s="138"/>
      <c r="J18" s="78"/>
      <c r="K18" s="391"/>
      <c r="L18" s="391"/>
      <c r="M18" s="392">
        <f t="shared" si="0"/>
        <v>0</v>
      </c>
      <c r="N18" s="392"/>
      <c r="O18" s="392"/>
      <c r="P18" s="393"/>
      <c r="Q18" s="80"/>
      <c r="R18" s="391"/>
      <c r="S18" s="391"/>
      <c r="T18" s="79">
        <f t="shared" si="1"/>
        <v>0</v>
      </c>
      <c r="U18" s="394"/>
      <c r="V18" s="395"/>
      <c r="W18" s="396"/>
      <c r="X18" s="397"/>
      <c r="Y18" s="397"/>
      <c r="Z18" s="397"/>
      <c r="AA18" s="397"/>
      <c r="AB18" s="398"/>
    </row>
    <row r="19" spans="1:28" ht="20.100000000000001" customHeight="1" x14ac:dyDescent="0.4">
      <c r="A19" s="72"/>
      <c r="B19" s="77"/>
      <c r="C19" s="389"/>
      <c r="D19" s="389"/>
      <c r="E19" s="389"/>
      <c r="F19" s="389"/>
      <c r="G19" s="389"/>
      <c r="H19" s="390"/>
      <c r="I19" s="138"/>
      <c r="J19" s="78"/>
      <c r="K19" s="391"/>
      <c r="L19" s="391"/>
      <c r="M19" s="392">
        <f t="shared" si="0"/>
        <v>0</v>
      </c>
      <c r="N19" s="392"/>
      <c r="O19" s="392"/>
      <c r="P19" s="393"/>
      <c r="Q19" s="80"/>
      <c r="R19" s="391"/>
      <c r="S19" s="391"/>
      <c r="T19" s="79">
        <f t="shared" si="1"/>
        <v>0</v>
      </c>
      <c r="U19" s="394"/>
      <c r="V19" s="395"/>
      <c r="W19" s="396"/>
      <c r="X19" s="397"/>
      <c r="Y19" s="397"/>
      <c r="Z19" s="397"/>
      <c r="AA19" s="397"/>
      <c r="AB19" s="398"/>
    </row>
    <row r="20" spans="1:28" ht="20.100000000000001" customHeight="1" x14ac:dyDescent="0.4">
      <c r="A20" s="72"/>
      <c r="B20" s="77"/>
      <c r="C20" s="389"/>
      <c r="D20" s="389"/>
      <c r="E20" s="389"/>
      <c r="F20" s="389"/>
      <c r="G20" s="389"/>
      <c r="H20" s="390"/>
      <c r="I20" s="138"/>
      <c r="J20" s="78"/>
      <c r="K20" s="391"/>
      <c r="L20" s="391"/>
      <c r="M20" s="392">
        <f t="shared" si="0"/>
        <v>0</v>
      </c>
      <c r="N20" s="392"/>
      <c r="O20" s="392"/>
      <c r="P20" s="393"/>
      <c r="Q20" s="80"/>
      <c r="R20" s="391"/>
      <c r="S20" s="391"/>
      <c r="T20" s="79">
        <f t="shared" si="1"/>
        <v>0</v>
      </c>
      <c r="U20" s="394"/>
      <c r="V20" s="395"/>
      <c r="W20" s="396"/>
      <c r="X20" s="397"/>
      <c r="Y20" s="397"/>
      <c r="Z20" s="397"/>
      <c r="AA20" s="397"/>
      <c r="AB20" s="398"/>
    </row>
    <row r="21" spans="1:28" ht="20.100000000000001" customHeight="1" x14ac:dyDescent="0.4">
      <c r="A21" s="72"/>
      <c r="B21" s="77"/>
      <c r="C21" s="389"/>
      <c r="D21" s="389"/>
      <c r="E21" s="389"/>
      <c r="F21" s="389"/>
      <c r="G21" s="389"/>
      <c r="H21" s="390"/>
      <c r="I21" s="138"/>
      <c r="J21" s="78"/>
      <c r="K21" s="391"/>
      <c r="L21" s="391"/>
      <c r="M21" s="392">
        <f t="shared" si="0"/>
        <v>0</v>
      </c>
      <c r="N21" s="392"/>
      <c r="O21" s="392"/>
      <c r="P21" s="393"/>
      <c r="Q21" s="80"/>
      <c r="R21" s="391"/>
      <c r="S21" s="391"/>
      <c r="T21" s="79">
        <f t="shared" si="1"/>
        <v>0</v>
      </c>
      <c r="U21" s="394"/>
      <c r="V21" s="395"/>
      <c r="W21" s="396"/>
      <c r="X21" s="397"/>
      <c r="Y21" s="397"/>
      <c r="Z21" s="397"/>
      <c r="AA21" s="397"/>
      <c r="AB21" s="398"/>
    </row>
    <row r="22" spans="1:28" ht="20.100000000000001" customHeight="1" x14ac:dyDescent="0.4">
      <c r="A22" s="72"/>
      <c r="B22" s="77"/>
      <c r="C22" s="389"/>
      <c r="D22" s="389"/>
      <c r="E22" s="389"/>
      <c r="F22" s="389"/>
      <c r="G22" s="389"/>
      <c r="H22" s="390"/>
      <c r="I22" s="138"/>
      <c r="J22" s="78"/>
      <c r="K22" s="391"/>
      <c r="L22" s="391"/>
      <c r="M22" s="392">
        <f t="shared" si="0"/>
        <v>0</v>
      </c>
      <c r="N22" s="392"/>
      <c r="O22" s="392"/>
      <c r="P22" s="393"/>
      <c r="Q22" s="80"/>
      <c r="R22" s="391"/>
      <c r="S22" s="391"/>
      <c r="T22" s="79">
        <f t="shared" si="1"/>
        <v>0</v>
      </c>
      <c r="U22" s="394"/>
      <c r="V22" s="395"/>
      <c r="W22" s="396"/>
      <c r="X22" s="397"/>
      <c r="Y22" s="397"/>
      <c r="Z22" s="397"/>
      <c r="AA22" s="397"/>
      <c r="AB22" s="398"/>
    </row>
    <row r="23" spans="1:28" ht="20.100000000000001" customHeight="1" x14ac:dyDescent="0.4">
      <c r="A23" s="72"/>
      <c r="B23" s="77"/>
      <c r="C23" s="389"/>
      <c r="D23" s="389"/>
      <c r="E23" s="389"/>
      <c r="F23" s="389"/>
      <c r="G23" s="389"/>
      <c r="H23" s="390"/>
      <c r="I23" s="138"/>
      <c r="J23" s="78"/>
      <c r="K23" s="391"/>
      <c r="L23" s="391"/>
      <c r="M23" s="392">
        <f t="shared" si="0"/>
        <v>0</v>
      </c>
      <c r="N23" s="392"/>
      <c r="O23" s="392"/>
      <c r="P23" s="393"/>
      <c r="Q23" s="80"/>
      <c r="R23" s="391"/>
      <c r="S23" s="391"/>
      <c r="T23" s="79">
        <f t="shared" si="1"/>
        <v>0</v>
      </c>
      <c r="U23" s="394"/>
      <c r="V23" s="395"/>
      <c r="W23" s="396"/>
      <c r="X23" s="397"/>
      <c r="Y23" s="397"/>
      <c r="Z23" s="397"/>
      <c r="AA23" s="397"/>
      <c r="AB23" s="398"/>
    </row>
    <row r="24" spans="1:28" ht="20.100000000000001" customHeight="1" x14ac:dyDescent="0.4">
      <c r="A24" s="72"/>
      <c r="B24" s="77"/>
      <c r="C24" s="389"/>
      <c r="D24" s="389"/>
      <c r="E24" s="389"/>
      <c r="F24" s="389"/>
      <c r="G24" s="389"/>
      <c r="H24" s="390"/>
      <c r="I24" s="138"/>
      <c r="J24" s="78"/>
      <c r="K24" s="391"/>
      <c r="L24" s="391"/>
      <c r="M24" s="392">
        <f t="shared" si="0"/>
        <v>0</v>
      </c>
      <c r="N24" s="392"/>
      <c r="O24" s="392"/>
      <c r="P24" s="393"/>
      <c r="Q24" s="80"/>
      <c r="R24" s="391"/>
      <c r="S24" s="391"/>
      <c r="T24" s="79">
        <f t="shared" si="1"/>
        <v>0</v>
      </c>
      <c r="U24" s="394"/>
      <c r="V24" s="395"/>
      <c r="W24" s="396"/>
      <c r="X24" s="397"/>
      <c r="Y24" s="397"/>
      <c r="Z24" s="397"/>
      <c r="AA24" s="397"/>
      <c r="AB24" s="398"/>
    </row>
    <row r="25" spans="1:28" ht="20.100000000000001" customHeight="1" x14ac:dyDescent="0.4">
      <c r="A25" s="72"/>
      <c r="B25" s="77"/>
      <c r="C25" s="389"/>
      <c r="D25" s="389"/>
      <c r="E25" s="389"/>
      <c r="F25" s="389"/>
      <c r="G25" s="389"/>
      <c r="H25" s="390"/>
      <c r="I25" s="138"/>
      <c r="J25" s="78"/>
      <c r="K25" s="391"/>
      <c r="L25" s="391"/>
      <c r="M25" s="392">
        <f t="shared" si="0"/>
        <v>0</v>
      </c>
      <c r="N25" s="392"/>
      <c r="O25" s="392"/>
      <c r="P25" s="393"/>
      <c r="Q25" s="80"/>
      <c r="R25" s="391"/>
      <c r="S25" s="391"/>
      <c r="T25" s="79">
        <f t="shared" si="1"/>
        <v>0</v>
      </c>
      <c r="U25" s="394"/>
      <c r="V25" s="395"/>
      <c r="W25" s="396"/>
      <c r="X25" s="397"/>
      <c r="Y25" s="397"/>
      <c r="Z25" s="397"/>
      <c r="AA25" s="397"/>
      <c r="AB25" s="398"/>
    </row>
    <row r="26" spans="1:28" ht="20.100000000000001" customHeight="1" x14ac:dyDescent="0.4">
      <c r="A26" s="72"/>
      <c r="B26" s="77"/>
      <c r="C26" s="389"/>
      <c r="D26" s="389"/>
      <c r="E26" s="389"/>
      <c r="F26" s="389"/>
      <c r="G26" s="389"/>
      <c r="H26" s="390"/>
      <c r="I26" s="138"/>
      <c r="J26" s="78"/>
      <c r="K26" s="391"/>
      <c r="L26" s="391"/>
      <c r="M26" s="392">
        <f t="shared" si="0"/>
        <v>0</v>
      </c>
      <c r="N26" s="392"/>
      <c r="O26" s="392"/>
      <c r="P26" s="393"/>
      <c r="Q26" s="80"/>
      <c r="R26" s="391"/>
      <c r="S26" s="391"/>
      <c r="T26" s="79">
        <f t="shared" si="1"/>
        <v>0</v>
      </c>
      <c r="U26" s="394"/>
      <c r="V26" s="395"/>
      <c r="W26" s="396"/>
      <c r="X26" s="397"/>
      <c r="Y26" s="397"/>
      <c r="Z26" s="397"/>
      <c r="AA26" s="397"/>
      <c r="AB26" s="398"/>
    </row>
    <row r="27" spans="1:28" ht="20.100000000000001" customHeight="1" x14ac:dyDescent="0.4">
      <c r="A27" s="72"/>
      <c r="B27" s="77"/>
      <c r="C27" s="389"/>
      <c r="D27" s="389"/>
      <c r="E27" s="389"/>
      <c r="F27" s="389"/>
      <c r="G27" s="389"/>
      <c r="H27" s="390"/>
      <c r="I27" s="138"/>
      <c r="J27" s="78"/>
      <c r="K27" s="391"/>
      <c r="L27" s="391"/>
      <c r="M27" s="392">
        <f t="shared" si="0"/>
        <v>0</v>
      </c>
      <c r="N27" s="392"/>
      <c r="O27" s="392"/>
      <c r="P27" s="393"/>
      <c r="Q27" s="80"/>
      <c r="R27" s="391"/>
      <c r="S27" s="391"/>
      <c r="T27" s="79">
        <f t="shared" si="1"/>
        <v>0</v>
      </c>
      <c r="U27" s="394"/>
      <c r="V27" s="395"/>
      <c r="W27" s="396"/>
      <c r="X27" s="397"/>
      <c r="Y27" s="397"/>
      <c r="Z27" s="397"/>
      <c r="AA27" s="397"/>
      <c r="AB27" s="398"/>
    </row>
    <row r="28" spans="1:28" ht="20.100000000000001" customHeight="1" x14ac:dyDescent="0.4">
      <c r="A28" s="81"/>
      <c r="B28" s="82"/>
      <c r="C28" s="401"/>
      <c r="D28" s="401"/>
      <c r="E28" s="401"/>
      <c r="F28" s="401"/>
      <c r="G28" s="401"/>
      <c r="H28" s="402"/>
      <c r="I28" s="138"/>
      <c r="J28" s="78"/>
      <c r="K28" s="403"/>
      <c r="L28" s="403"/>
      <c r="M28" s="392">
        <f t="shared" si="0"/>
        <v>0</v>
      </c>
      <c r="N28" s="392"/>
      <c r="O28" s="392"/>
      <c r="P28" s="393"/>
      <c r="Q28" s="80"/>
      <c r="R28" s="391"/>
      <c r="S28" s="391"/>
      <c r="T28" s="79">
        <f t="shared" si="1"/>
        <v>0</v>
      </c>
      <c r="U28" s="394"/>
      <c r="V28" s="395"/>
      <c r="W28" s="396"/>
      <c r="X28" s="397"/>
      <c r="Y28" s="397"/>
      <c r="Z28" s="397"/>
      <c r="AA28" s="397"/>
      <c r="AB28" s="398"/>
    </row>
    <row r="29" spans="1:28" ht="20.100000000000001" customHeight="1" x14ac:dyDescent="0.4">
      <c r="A29" s="81"/>
      <c r="B29" s="82"/>
      <c r="C29" s="401"/>
      <c r="D29" s="401"/>
      <c r="E29" s="401"/>
      <c r="F29" s="401"/>
      <c r="G29" s="401"/>
      <c r="H29" s="402"/>
      <c r="I29" s="138"/>
      <c r="J29" s="78"/>
      <c r="K29" s="403"/>
      <c r="L29" s="403"/>
      <c r="M29" s="392">
        <f t="shared" si="0"/>
        <v>0</v>
      </c>
      <c r="N29" s="392"/>
      <c r="O29" s="392"/>
      <c r="P29" s="393"/>
      <c r="Q29" s="80"/>
      <c r="R29" s="391"/>
      <c r="S29" s="391"/>
      <c r="T29" s="79">
        <f t="shared" si="1"/>
        <v>0</v>
      </c>
      <c r="U29" s="394"/>
      <c r="V29" s="395"/>
      <c r="W29" s="396"/>
      <c r="X29" s="397"/>
      <c r="Y29" s="397"/>
      <c r="Z29" s="397"/>
      <c r="AA29" s="397"/>
      <c r="AB29" s="398"/>
    </row>
    <row r="30" spans="1:28" ht="20.100000000000001" customHeight="1" x14ac:dyDescent="0.4">
      <c r="A30" s="81"/>
      <c r="B30" s="82"/>
      <c r="C30" s="401"/>
      <c r="D30" s="401"/>
      <c r="E30" s="401"/>
      <c r="F30" s="401"/>
      <c r="G30" s="401"/>
      <c r="H30" s="402"/>
      <c r="I30" s="138"/>
      <c r="J30" s="78"/>
      <c r="K30" s="403"/>
      <c r="L30" s="403"/>
      <c r="M30" s="392">
        <f t="shared" si="0"/>
        <v>0</v>
      </c>
      <c r="N30" s="392"/>
      <c r="O30" s="392"/>
      <c r="P30" s="393"/>
      <c r="Q30" s="80"/>
      <c r="R30" s="391"/>
      <c r="S30" s="391"/>
      <c r="T30" s="79">
        <f t="shared" si="1"/>
        <v>0</v>
      </c>
      <c r="U30" s="394"/>
      <c r="V30" s="395"/>
      <c r="W30" s="396"/>
      <c r="X30" s="397"/>
      <c r="Y30" s="397"/>
      <c r="Z30" s="397"/>
      <c r="AA30" s="397"/>
      <c r="AB30" s="398"/>
    </row>
    <row r="31" spans="1:28" ht="20.100000000000001" customHeight="1" x14ac:dyDescent="0.4">
      <c r="A31" s="81"/>
      <c r="B31" s="82"/>
      <c r="C31" s="401"/>
      <c r="D31" s="401"/>
      <c r="E31" s="401"/>
      <c r="F31" s="401"/>
      <c r="G31" s="401"/>
      <c r="H31" s="402"/>
      <c r="I31" s="138"/>
      <c r="J31" s="78"/>
      <c r="K31" s="403"/>
      <c r="L31" s="403"/>
      <c r="M31" s="392">
        <f t="shared" si="0"/>
        <v>0</v>
      </c>
      <c r="N31" s="392"/>
      <c r="O31" s="392"/>
      <c r="P31" s="393"/>
      <c r="Q31" s="80"/>
      <c r="R31" s="404"/>
      <c r="S31" s="405"/>
      <c r="T31" s="79">
        <f t="shared" si="1"/>
        <v>0</v>
      </c>
      <c r="U31" s="394"/>
      <c r="V31" s="395"/>
      <c r="W31" s="396"/>
      <c r="X31" s="397"/>
      <c r="Y31" s="397"/>
      <c r="Z31" s="397"/>
      <c r="AA31" s="397"/>
      <c r="AB31" s="398"/>
    </row>
    <row r="32" spans="1:28" ht="20.100000000000001" customHeight="1" thickBot="1" x14ac:dyDescent="0.45">
      <c r="A32" s="83"/>
      <c r="B32" s="84"/>
      <c r="C32" s="423"/>
      <c r="D32" s="423"/>
      <c r="E32" s="423"/>
      <c r="F32" s="423"/>
      <c r="G32" s="423"/>
      <c r="H32" s="424"/>
      <c r="I32" s="139"/>
      <c r="J32" s="85"/>
      <c r="K32" s="425"/>
      <c r="L32" s="425"/>
      <c r="M32" s="426">
        <f t="shared" si="0"/>
        <v>0</v>
      </c>
      <c r="N32" s="426"/>
      <c r="O32" s="426"/>
      <c r="P32" s="427"/>
      <c r="Q32" s="87"/>
      <c r="R32" s="425"/>
      <c r="S32" s="428"/>
      <c r="T32" s="86">
        <f t="shared" si="1"/>
        <v>0</v>
      </c>
      <c r="U32" s="429"/>
      <c r="V32" s="430"/>
      <c r="W32" s="431"/>
      <c r="X32" s="432"/>
      <c r="Y32" s="432"/>
      <c r="Z32" s="432"/>
      <c r="AA32" s="432"/>
      <c r="AB32" s="433"/>
    </row>
    <row r="33" spans="1:29" ht="7.5" customHeight="1" thickBot="1" x14ac:dyDescent="0.45">
      <c r="P33" s="88"/>
      <c r="T33" s="57"/>
      <c r="U33" s="89"/>
      <c r="V33" s="89"/>
      <c r="W33" s="410"/>
      <c r="X33" s="410"/>
      <c r="Y33" s="410"/>
      <c r="Z33" s="410"/>
      <c r="AA33" s="410"/>
      <c r="AB33" s="410"/>
    </row>
    <row r="34" spans="1:29" ht="23.25" customHeight="1" x14ac:dyDescent="0.4">
      <c r="L34" s="422" t="s">
        <v>59</v>
      </c>
      <c r="M34" s="356"/>
      <c r="N34" s="356"/>
      <c r="O34" s="356"/>
      <c r="P34" s="356"/>
      <c r="Q34" s="356"/>
      <c r="R34" s="422" t="s">
        <v>60</v>
      </c>
      <c r="S34" s="356"/>
      <c r="T34" s="409"/>
      <c r="U34" s="406" t="s">
        <v>61</v>
      </c>
      <c r="V34" s="407"/>
      <c r="W34" s="407"/>
      <c r="X34" s="408"/>
      <c r="Y34" s="356" t="s">
        <v>69</v>
      </c>
      <c r="Z34" s="356"/>
      <c r="AA34" s="356"/>
      <c r="AB34" s="409"/>
    </row>
    <row r="35" spans="1:29" ht="24.75" customHeight="1" thickBot="1" x14ac:dyDescent="0.45">
      <c r="D35" s="387"/>
      <c r="E35" s="387"/>
      <c r="F35" s="387"/>
      <c r="G35" s="387"/>
      <c r="H35" s="411"/>
      <c r="I35" s="410"/>
      <c r="J35" s="410"/>
      <c r="K35" s="410"/>
      <c r="L35" s="412">
        <f>SUM(M7:P32)</f>
        <v>0</v>
      </c>
      <c r="M35" s="413"/>
      <c r="N35" s="413"/>
      <c r="O35" s="413"/>
      <c r="P35" s="413"/>
      <c r="Q35" s="414"/>
      <c r="R35" s="412">
        <f>SUM(T7:T32)</f>
        <v>0</v>
      </c>
      <c r="S35" s="413"/>
      <c r="T35" s="415"/>
      <c r="U35" s="416">
        <f>L35+R35</f>
        <v>0</v>
      </c>
      <c r="V35" s="417"/>
      <c r="W35" s="417"/>
      <c r="X35" s="418"/>
      <c r="Y35" s="419">
        <f>SUM(U7:W32)</f>
        <v>0</v>
      </c>
      <c r="Z35" s="420"/>
      <c r="AA35" s="420"/>
      <c r="AB35" s="421"/>
    </row>
    <row r="36" spans="1:29" ht="7.5" customHeight="1" x14ac:dyDescent="0.4"/>
    <row r="37" spans="1:29" ht="10.5" customHeight="1" thickBot="1" x14ac:dyDescent="0.45">
      <c r="A37" s="385" t="s">
        <v>48</v>
      </c>
      <c r="B37" s="386"/>
      <c r="C37" s="386"/>
      <c r="D37" s="386"/>
      <c r="E37" s="386"/>
      <c r="F37" s="387"/>
      <c r="G37" s="387"/>
      <c r="H37" s="387"/>
      <c r="I37" s="387"/>
      <c r="J37" s="388"/>
      <c r="K37" s="388"/>
      <c r="L37" s="388"/>
      <c r="M37" s="388"/>
      <c r="N37" s="388"/>
      <c r="O37" s="388"/>
      <c r="P37" s="388"/>
      <c r="Q37" s="388"/>
      <c r="R37" s="388"/>
      <c r="S37" s="388"/>
      <c r="T37" s="55"/>
      <c r="X37" s="54"/>
      <c r="Y37" s="365"/>
      <c r="Z37" s="365"/>
      <c r="AA37" s="365"/>
      <c r="AB37" s="365"/>
    </row>
    <row r="38" spans="1:29" ht="23.1" customHeight="1" thickBot="1" x14ac:dyDescent="0.25">
      <c r="A38" s="386"/>
      <c r="B38" s="386"/>
      <c r="C38" s="386"/>
      <c r="D38" s="386"/>
      <c r="E38" s="386"/>
      <c r="F38" s="366" t="s">
        <v>44</v>
      </c>
      <c r="G38" s="366"/>
      <c r="H38" s="366"/>
      <c r="Q38" s="59"/>
      <c r="U38" s="60"/>
      <c r="V38" s="60"/>
      <c r="W38" s="367" t="s">
        <v>8</v>
      </c>
      <c r="X38" s="368"/>
      <c r="Y38" s="369">
        <f>合計請求書!$R$2</f>
        <v>0</v>
      </c>
      <c r="Z38" s="369"/>
      <c r="AA38" s="369"/>
      <c r="AB38" s="370"/>
      <c r="AC38" s="61"/>
    </row>
    <row r="39" spans="1:29" ht="23.1" customHeight="1" thickBot="1" x14ac:dyDescent="0.25">
      <c r="A39" s="386"/>
      <c r="B39" s="386"/>
      <c r="C39" s="386"/>
      <c r="D39" s="386"/>
      <c r="E39" s="386"/>
      <c r="F39" s="371"/>
      <c r="G39" s="371"/>
      <c r="H39" s="371"/>
      <c r="I39" s="371"/>
      <c r="J39" s="371"/>
      <c r="K39" s="371"/>
      <c r="L39" s="371"/>
      <c r="M39" s="371"/>
      <c r="N39" s="371"/>
      <c r="O39" s="371"/>
      <c r="P39" s="371"/>
      <c r="Q39" s="371"/>
      <c r="R39" s="371"/>
      <c r="S39" s="371"/>
      <c r="U39" s="60"/>
      <c r="V39" s="60"/>
      <c r="W39" s="372" t="s">
        <v>53</v>
      </c>
      <c r="X39" s="373"/>
      <c r="Y39" s="374">
        <f>合計請求書!$P$7</f>
        <v>0</v>
      </c>
      <c r="Z39" s="374"/>
      <c r="AA39" s="374"/>
      <c r="AB39" s="375"/>
    </row>
    <row r="40" spans="1:29" ht="9" customHeight="1" thickBot="1" x14ac:dyDescent="0.2">
      <c r="U40" s="62"/>
      <c r="V40" s="62"/>
    </row>
    <row r="41" spans="1:29" ht="14.25" thickBot="1" x14ac:dyDescent="0.45">
      <c r="C41" s="63"/>
      <c r="D41" s="63"/>
      <c r="E41" s="63"/>
      <c r="F41" s="63"/>
      <c r="G41" s="63"/>
      <c r="H41" s="63"/>
      <c r="I41" s="64"/>
      <c r="J41" s="65"/>
      <c r="K41" s="63"/>
      <c r="L41" s="63"/>
      <c r="M41" s="63"/>
      <c r="N41" s="63"/>
      <c r="O41" s="63"/>
      <c r="P41" s="66"/>
      <c r="Q41" s="376" t="s">
        <v>30</v>
      </c>
      <c r="R41" s="353"/>
      <c r="S41" s="353"/>
      <c r="T41" s="354"/>
    </row>
    <row r="42" spans="1:29" ht="18" customHeight="1" thickBot="1" x14ac:dyDescent="0.45">
      <c r="A42" s="67" t="s">
        <v>15</v>
      </c>
      <c r="B42" s="68" t="s">
        <v>16</v>
      </c>
      <c r="C42" s="377" t="s">
        <v>12</v>
      </c>
      <c r="D42" s="377"/>
      <c r="E42" s="377"/>
      <c r="F42" s="377"/>
      <c r="G42" s="377"/>
      <c r="H42" s="378"/>
      <c r="I42" s="69" t="s">
        <v>50</v>
      </c>
      <c r="J42" s="70" t="s">
        <v>51</v>
      </c>
      <c r="K42" s="379" t="s">
        <v>0</v>
      </c>
      <c r="L42" s="379"/>
      <c r="M42" s="380" t="s">
        <v>33</v>
      </c>
      <c r="N42" s="380"/>
      <c r="O42" s="380"/>
      <c r="P42" s="381"/>
      <c r="Q42" s="69" t="s">
        <v>11</v>
      </c>
      <c r="R42" s="379" t="s">
        <v>0</v>
      </c>
      <c r="S42" s="379"/>
      <c r="T42" s="71" t="s">
        <v>33</v>
      </c>
      <c r="U42" s="382" t="s">
        <v>68</v>
      </c>
      <c r="V42" s="383"/>
      <c r="W42" s="384"/>
      <c r="X42" s="353" t="s">
        <v>13</v>
      </c>
      <c r="Y42" s="353"/>
      <c r="Z42" s="353"/>
      <c r="AA42" s="353"/>
      <c r="AB42" s="354"/>
    </row>
    <row r="43" spans="1:29" ht="20.100000000000001" customHeight="1" x14ac:dyDescent="0.4">
      <c r="A43" s="72"/>
      <c r="B43" s="73"/>
      <c r="C43" s="355"/>
      <c r="D43" s="356"/>
      <c r="E43" s="356"/>
      <c r="F43" s="356"/>
      <c r="G43" s="356"/>
      <c r="H43" s="356"/>
      <c r="I43" s="140"/>
      <c r="J43" s="74"/>
      <c r="K43" s="357"/>
      <c r="L43" s="357"/>
      <c r="M43" s="358">
        <f>I43*K43</f>
        <v>0</v>
      </c>
      <c r="N43" s="358"/>
      <c r="O43" s="358"/>
      <c r="P43" s="359"/>
      <c r="Q43" s="76"/>
      <c r="R43" s="357"/>
      <c r="S43" s="357"/>
      <c r="T43" s="75">
        <f>Q43*R43</f>
        <v>0</v>
      </c>
      <c r="U43" s="360"/>
      <c r="V43" s="361"/>
      <c r="W43" s="362"/>
      <c r="X43" s="363"/>
      <c r="Y43" s="363"/>
      <c r="Z43" s="363"/>
      <c r="AA43" s="363"/>
      <c r="AB43" s="364"/>
    </row>
    <row r="44" spans="1:29" ht="20.100000000000001" customHeight="1" x14ac:dyDescent="0.4">
      <c r="A44" s="72"/>
      <c r="B44" s="77"/>
      <c r="C44" s="389"/>
      <c r="D44" s="389"/>
      <c r="E44" s="389"/>
      <c r="F44" s="389"/>
      <c r="G44" s="389"/>
      <c r="H44" s="390"/>
      <c r="I44" s="138"/>
      <c r="J44" s="78"/>
      <c r="K44" s="391"/>
      <c r="L44" s="391"/>
      <c r="M44" s="392">
        <f>I44*K44</f>
        <v>0</v>
      </c>
      <c r="N44" s="392"/>
      <c r="O44" s="392"/>
      <c r="P44" s="393"/>
      <c r="Q44" s="80"/>
      <c r="R44" s="391"/>
      <c r="S44" s="391"/>
      <c r="T44" s="79">
        <f>Q44*R44</f>
        <v>0</v>
      </c>
      <c r="U44" s="394"/>
      <c r="V44" s="395"/>
      <c r="W44" s="396"/>
      <c r="X44" s="397"/>
      <c r="Y44" s="397"/>
      <c r="Z44" s="397"/>
      <c r="AA44" s="397"/>
      <c r="AB44" s="398"/>
    </row>
    <row r="45" spans="1:29" ht="20.100000000000001" customHeight="1" x14ac:dyDescent="0.4">
      <c r="A45" s="72"/>
      <c r="B45" s="77"/>
      <c r="C45" s="389"/>
      <c r="D45" s="389"/>
      <c r="E45" s="389"/>
      <c r="F45" s="389"/>
      <c r="G45" s="389"/>
      <c r="H45" s="390"/>
      <c r="I45" s="138"/>
      <c r="J45" s="78"/>
      <c r="K45" s="391"/>
      <c r="L45" s="391"/>
      <c r="M45" s="392">
        <f t="shared" ref="M45:M68" si="2">I45*K45</f>
        <v>0</v>
      </c>
      <c r="N45" s="392"/>
      <c r="O45" s="392"/>
      <c r="P45" s="393"/>
      <c r="Q45" s="80"/>
      <c r="R45" s="391"/>
      <c r="S45" s="391"/>
      <c r="T45" s="79">
        <f t="shared" ref="T45:T68" si="3">Q45*R45</f>
        <v>0</v>
      </c>
      <c r="U45" s="394"/>
      <c r="V45" s="395"/>
      <c r="W45" s="396"/>
      <c r="X45" s="397"/>
      <c r="Y45" s="397"/>
      <c r="Z45" s="397"/>
      <c r="AA45" s="397"/>
      <c r="AB45" s="398"/>
    </row>
    <row r="46" spans="1:29" ht="20.100000000000001" customHeight="1" x14ac:dyDescent="0.4">
      <c r="A46" s="72"/>
      <c r="B46" s="77"/>
      <c r="C46" s="389"/>
      <c r="D46" s="389"/>
      <c r="E46" s="389"/>
      <c r="F46" s="389"/>
      <c r="G46" s="389"/>
      <c r="H46" s="390"/>
      <c r="I46" s="138"/>
      <c r="J46" s="78"/>
      <c r="K46" s="391"/>
      <c r="L46" s="391"/>
      <c r="M46" s="392">
        <f t="shared" si="2"/>
        <v>0</v>
      </c>
      <c r="N46" s="392"/>
      <c r="O46" s="392"/>
      <c r="P46" s="393"/>
      <c r="Q46" s="80"/>
      <c r="R46" s="391"/>
      <c r="S46" s="391"/>
      <c r="T46" s="79">
        <f t="shared" si="3"/>
        <v>0</v>
      </c>
      <c r="U46" s="394"/>
      <c r="V46" s="395"/>
      <c r="W46" s="396"/>
      <c r="X46" s="397"/>
      <c r="Y46" s="397"/>
      <c r="Z46" s="397"/>
      <c r="AA46" s="397"/>
      <c r="AB46" s="398"/>
    </row>
    <row r="47" spans="1:29" ht="20.100000000000001" customHeight="1" x14ac:dyDescent="0.4">
      <c r="A47" s="72"/>
      <c r="B47" s="77"/>
      <c r="C47" s="389"/>
      <c r="D47" s="389"/>
      <c r="E47" s="389"/>
      <c r="F47" s="389"/>
      <c r="G47" s="389"/>
      <c r="H47" s="390"/>
      <c r="I47" s="138"/>
      <c r="J47" s="78"/>
      <c r="K47" s="391"/>
      <c r="L47" s="391"/>
      <c r="M47" s="392">
        <f t="shared" si="2"/>
        <v>0</v>
      </c>
      <c r="N47" s="392"/>
      <c r="O47" s="392"/>
      <c r="P47" s="393"/>
      <c r="Q47" s="80"/>
      <c r="R47" s="391"/>
      <c r="S47" s="391"/>
      <c r="T47" s="79">
        <f t="shared" si="3"/>
        <v>0</v>
      </c>
      <c r="U47" s="394"/>
      <c r="V47" s="395"/>
      <c r="W47" s="396"/>
      <c r="X47" s="397"/>
      <c r="Y47" s="397"/>
      <c r="Z47" s="397"/>
      <c r="AA47" s="397"/>
      <c r="AB47" s="398"/>
    </row>
    <row r="48" spans="1:29" ht="20.100000000000001" customHeight="1" x14ac:dyDescent="0.4">
      <c r="A48" s="72"/>
      <c r="B48" s="77"/>
      <c r="C48" s="389"/>
      <c r="D48" s="389"/>
      <c r="E48" s="389"/>
      <c r="F48" s="389"/>
      <c r="G48" s="389"/>
      <c r="H48" s="390"/>
      <c r="I48" s="138"/>
      <c r="J48" s="78"/>
      <c r="K48" s="391"/>
      <c r="L48" s="391"/>
      <c r="M48" s="392">
        <f t="shared" si="2"/>
        <v>0</v>
      </c>
      <c r="N48" s="392"/>
      <c r="O48" s="392"/>
      <c r="P48" s="393"/>
      <c r="Q48" s="80"/>
      <c r="R48" s="391"/>
      <c r="S48" s="391"/>
      <c r="T48" s="79">
        <f t="shared" si="3"/>
        <v>0</v>
      </c>
      <c r="U48" s="394"/>
      <c r="V48" s="395"/>
      <c r="W48" s="396"/>
      <c r="X48" s="397"/>
      <c r="Y48" s="397"/>
      <c r="Z48" s="397"/>
      <c r="AA48" s="397"/>
      <c r="AB48" s="398"/>
    </row>
    <row r="49" spans="1:28" ht="20.100000000000001" customHeight="1" x14ac:dyDescent="0.4">
      <c r="A49" s="72"/>
      <c r="B49" s="77"/>
      <c r="C49" s="389"/>
      <c r="D49" s="389"/>
      <c r="E49" s="389"/>
      <c r="F49" s="389"/>
      <c r="G49" s="389"/>
      <c r="H49" s="390"/>
      <c r="I49" s="138"/>
      <c r="J49" s="78"/>
      <c r="K49" s="391"/>
      <c r="L49" s="391"/>
      <c r="M49" s="392">
        <f t="shared" si="2"/>
        <v>0</v>
      </c>
      <c r="N49" s="392"/>
      <c r="O49" s="392"/>
      <c r="P49" s="393"/>
      <c r="Q49" s="80"/>
      <c r="R49" s="391"/>
      <c r="S49" s="391"/>
      <c r="T49" s="79">
        <f t="shared" si="3"/>
        <v>0</v>
      </c>
      <c r="U49" s="394"/>
      <c r="V49" s="395"/>
      <c r="W49" s="396"/>
      <c r="X49" s="397"/>
      <c r="Y49" s="397"/>
      <c r="Z49" s="397"/>
      <c r="AA49" s="397"/>
      <c r="AB49" s="398"/>
    </row>
    <row r="50" spans="1:28" ht="20.100000000000001" customHeight="1" x14ac:dyDescent="0.4">
      <c r="A50" s="72"/>
      <c r="B50" s="77"/>
      <c r="C50" s="389"/>
      <c r="D50" s="389"/>
      <c r="E50" s="389"/>
      <c r="F50" s="389"/>
      <c r="G50" s="389"/>
      <c r="H50" s="390"/>
      <c r="I50" s="138"/>
      <c r="J50" s="78"/>
      <c r="K50" s="391"/>
      <c r="L50" s="391"/>
      <c r="M50" s="392">
        <f t="shared" si="2"/>
        <v>0</v>
      </c>
      <c r="N50" s="392"/>
      <c r="O50" s="392"/>
      <c r="P50" s="393"/>
      <c r="Q50" s="80"/>
      <c r="R50" s="391"/>
      <c r="S50" s="391"/>
      <c r="T50" s="79">
        <f t="shared" si="3"/>
        <v>0</v>
      </c>
      <c r="U50" s="394"/>
      <c r="V50" s="395"/>
      <c r="W50" s="396"/>
      <c r="X50" s="397"/>
      <c r="Y50" s="397"/>
      <c r="Z50" s="397"/>
      <c r="AA50" s="397"/>
      <c r="AB50" s="398"/>
    </row>
    <row r="51" spans="1:28" ht="20.100000000000001" customHeight="1" x14ac:dyDescent="0.4">
      <c r="A51" s="72"/>
      <c r="B51" s="77"/>
      <c r="C51" s="389"/>
      <c r="D51" s="389"/>
      <c r="E51" s="389"/>
      <c r="F51" s="389"/>
      <c r="G51" s="389"/>
      <c r="H51" s="390"/>
      <c r="I51" s="138"/>
      <c r="J51" s="78"/>
      <c r="K51" s="391"/>
      <c r="L51" s="391"/>
      <c r="M51" s="392">
        <f t="shared" si="2"/>
        <v>0</v>
      </c>
      <c r="N51" s="392"/>
      <c r="O51" s="392"/>
      <c r="P51" s="393"/>
      <c r="Q51" s="80"/>
      <c r="R51" s="391"/>
      <c r="S51" s="391"/>
      <c r="T51" s="79">
        <f t="shared" si="3"/>
        <v>0</v>
      </c>
      <c r="U51" s="394"/>
      <c r="V51" s="395"/>
      <c r="W51" s="396"/>
      <c r="X51" s="397"/>
      <c r="Y51" s="397"/>
      <c r="Z51" s="397"/>
      <c r="AA51" s="397"/>
      <c r="AB51" s="398"/>
    </row>
    <row r="52" spans="1:28" ht="20.100000000000001" customHeight="1" x14ac:dyDescent="0.4">
      <c r="A52" s="72"/>
      <c r="B52" s="77"/>
      <c r="C52" s="389"/>
      <c r="D52" s="389"/>
      <c r="E52" s="389"/>
      <c r="F52" s="389"/>
      <c r="G52" s="389"/>
      <c r="H52" s="390"/>
      <c r="I52" s="138"/>
      <c r="J52" s="78"/>
      <c r="K52" s="391"/>
      <c r="L52" s="391"/>
      <c r="M52" s="392">
        <f t="shared" si="2"/>
        <v>0</v>
      </c>
      <c r="N52" s="392"/>
      <c r="O52" s="392"/>
      <c r="P52" s="393"/>
      <c r="Q52" s="80"/>
      <c r="R52" s="391"/>
      <c r="S52" s="391"/>
      <c r="T52" s="79">
        <f t="shared" si="3"/>
        <v>0</v>
      </c>
      <c r="U52" s="394"/>
      <c r="V52" s="395"/>
      <c r="W52" s="396"/>
      <c r="X52" s="397"/>
      <c r="Y52" s="397"/>
      <c r="Z52" s="397"/>
      <c r="AA52" s="397"/>
      <c r="AB52" s="398"/>
    </row>
    <row r="53" spans="1:28" ht="20.100000000000001" customHeight="1" x14ac:dyDescent="0.4">
      <c r="A53" s="72"/>
      <c r="B53" s="77"/>
      <c r="C53" s="390"/>
      <c r="D53" s="399"/>
      <c r="E53" s="399"/>
      <c r="F53" s="399"/>
      <c r="G53" s="399"/>
      <c r="H53" s="400"/>
      <c r="I53" s="138"/>
      <c r="J53" s="78"/>
      <c r="K53" s="391"/>
      <c r="L53" s="391"/>
      <c r="M53" s="392">
        <f t="shared" si="2"/>
        <v>0</v>
      </c>
      <c r="N53" s="392"/>
      <c r="O53" s="392"/>
      <c r="P53" s="393"/>
      <c r="Q53" s="80"/>
      <c r="R53" s="391"/>
      <c r="S53" s="391"/>
      <c r="T53" s="79">
        <f t="shared" si="3"/>
        <v>0</v>
      </c>
      <c r="U53" s="394"/>
      <c r="V53" s="395"/>
      <c r="W53" s="396"/>
      <c r="X53" s="397"/>
      <c r="Y53" s="397"/>
      <c r="Z53" s="397"/>
      <c r="AA53" s="397"/>
      <c r="AB53" s="398"/>
    </row>
    <row r="54" spans="1:28" ht="20.100000000000001" customHeight="1" x14ac:dyDescent="0.4">
      <c r="A54" s="72"/>
      <c r="B54" s="77"/>
      <c r="C54" s="389"/>
      <c r="D54" s="389"/>
      <c r="E54" s="389"/>
      <c r="F54" s="389"/>
      <c r="G54" s="389"/>
      <c r="H54" s="390"/>
      <c r="I54" s="138"/>
      <c r="J54" s="78"/>
      <c r="K54" s="391"/>
      <c r="L54" s="391"/>
      <c r="M54" s="392">
        <f t="shared" si="2"/>
        <v>0</v>
      </c>
      <c r="N54" s="392"/>
      <c r="O54" s="392"/>
      <c r="P54" s="393"/>
      <c r="Q54" s="80"/>
      <c r="R54" s="391"/>
      <c r="S54" s="391"/>
      <c r="T54" s="79">
        <f t="shared" si="3"/>
        <v>0</v>
      </c>
      <c r="U54" s="394"/>
      <c r="V54" s="395"/>
      <c r="W54" s="396"/>
      <c r="X54" s="397"/>
      <c r="Y54" s="397"/>
      <c r="Z54" s="397"/>
      <c r="AA54" s="397"/>
      <c r="AB54" s="398"/>
    </row>
    <row r="55" spans="1:28" ht="20.100000000000001" customHeight="1" x14ac:dyDescent="0.4">
      <c r="A55" s="72"/>
      <c r="B55" s="77"/>
      <c r="C55" s="389"/>
      <c r="D55" s="389"/>
      <c r="E55" s="389"/>
      <c r="F55" s="389"/>
      <c r="G55" s="389"/>
      <c r="H55" s="390"/>
      <c r="I55" s="138"/>
      <c r="J55" s="78"/>
      <c r="K55" s="391"/>
      <c r="L55" s="391"/>
      <c r="M55" s="392">
        <f t="shared" si="2"/>
        <v>0</v>
      </c>
      <c r="N55" s="392"/>
      <c r="O55" s="392"/>
      <c r="P55" s="393"/>
      <c r="Q55" s="80"/>
      <c r="R55" s="391"/>
      <c r="S55" s="391"/>
      <c r="T55" s="79">
        <f t="shared" si="3"/>
        <v>0</v>
      </c>
      <c r="U55" s="394"/>
      <c r="V55" s="395"/>
      <c r="W55" s="396"/>
      <c r="X55" s="397"/>
      <c r="Y55" s="397"/>
      <c r="Z55" s="397"/>
      <c r="AA55" s="397"/>
      <c r="AB55" s="398"/>
    </row>
    <row r="56" spans="1:28" ht="20.100000000000001" customHeight="1" x14ac:dyDescent="0.4">
      <c r="A56" s="72"/>
      <c r="B56" s="77"/>
      <c r="C56" s="389"/>
      <c r="D56" s="389"/>
      <c r="E56" s="389"/>
      <c r="F56" s="389"/>
      <c r="G56" s="389"/>
      <c r="H56" s="390"/>
      <c r="I56" s="138"/>
      <c r="J56" s="78"/>
      <c r="K56" s="391"/>
      <c r="L56" s="391"/>
      <c r="M56" s="392">
        <f t="shared" si="2"/>
        <v>0</v>
      </c>
      <c r="N56" s="392"/>
      <c r="O56" s="392"/>
      <c r="P56" s="393"/>
      <c r="Q56" s="80"/>
      <c r="R56" s="391"/>
      <c r="S56" s="391"/>
      <c r="T56" s="79">
        <f t="shared" si="3"/>
        <v>0</v>
      </c>
      <c r="U56" s="394"/>
      <c r="V56" s="395"/>
      <c r="W56" s="396"/>
      <c r="X56" s="397"/>
      <c r="Y56" s="397"/>
      <c r="Z56" s="397"/>
      <c r="AA56" s="397"/>
      <c r="AB56" s="398"/>
    </row>
    <row r="57" spans="1:28" ht="20.100000000000001" customHeight="1" x14ac:dyDescent="0.4">
      <c r="A57" s="72"/>
      <c r="B57" s="77"/>
      <c r="C57" s="389"/>
      <c r="D57" s="389"/>
      <c r="E57" s="389"/>
      <c r="F57" s="389"/>
      <c r="G57" s="389"/>
      <c r="H57" s="390"/>
      <c r="I57" s="138"/>
      <c r="J57" s="78"/>
      <c r="K57" s="391"/>
      <c r="L57" s="391"/>
      <c r="M57" s="392">
        <f t="shared" si="2"/>
        <v>0</v>
      </c>
      <c r="N57" s="392"/>
      <c r="O57" s="392"/>
      <c r="P57" s="393"/>
      <c r="Q57" s="80"/>
      <c r="R57" s="391"/>
      <c r="S57" s="391"/>
      <c r="T57" s="79">
        <f t="shared" si="3"/>
        <v>0</v>
      </c>
      <c r="U57" s="394"/>
      <c r="V57" s="395"/>
      <c r="W57" s="396"/>
      <c r="X57" s="397"/>
      <c r="Y57" s="397"/>
      <c r="Z57" s="397"/>
      <c r="AA57" s="397"/>
      <c r="AB57" s="398"/>
    </row>
    <row r="58" spans="1:28" ht="20.100000000000001" customHeight="1" x14ac:dyDescent="0.4">
      <c r="A58" s="72"/>
      <c r="B58" s="77"/>
      <c r="C58" s="389"/>
      <c r="D58" s="389"/>
      <c r="E58" s="389"/>
      <c r="F58" s="389"/>
      <c r="G58" s="389"/>
      <c r="H58" s="390"/>
      <c r="I58" s="138"/>
      <c r="J58" s="78"/>
      <c r="K58" s="391"/>
      <c r="L58" s="391"/>
      <c r="M58" s="392">
        <f t="shared" si="2"/>
        <v>0</v>
      </c>
      <c r="N58" s="392"/>
      <c r="O58" s="392"/>
      <c r="P58" s="393"/>
      <c r="Q58" s="80"/>
      <c r="R58" s="391"/>
      <c r="S58" s="391"/>
      <c r="T58" s="79">
        <f t="shared" si="3"/>
        <v>0</v>
      </c>
      <c r="U58" s="394"/>
      <c r="V58" s="395"/>
      <c r="W58" s="396"/>
      <c r="X58" s="397"/>
      <c r="Y58" s="397"/>
      <c r="Z58" s="397"/>
      <c r="AA58" s="397"/>
      <c r="AB58" s="398"/>
    </row>
    <row r="59" spans="1:28" ht="20.100000000000001" customHeight="1" x14ac:dyDescent="0.4">
      <c r="A59" s="72"/>
      <c r="B59" s="77"/>
      <c r="C59" s="389"/>
      <c r="D59" s="389"/>
      <c r="E59" s="389"/>
      <c r="F59" s="389"/>
      <c r="G59" s="389"/>
      <c r="H59" s="390"/>
      <c r="I59" s="138"/>
      <c r="J59" s="78"/>
      <c r="K59" s="391"/>
      <c r="L59" s="391"/>
      <c r="M59" s="392">
        <f t="shared" si="2"/>
        <v>0</v>
      </c>
      <c r="N59" s="392"/>
      <c r="O59" s="392"/>
      <c r="P59" s="393"/>
      <c r="Q59" s="80"/>
      <c r="R59" s="391"/>
      <c r="S59" s="391"/>
      <c r="T59" s="79">
        <f t="shared" si="3"/>
        <v>0</v>
      </c>
      <c r="U59" s="394"/>
      <c r="V59" s="395"/>
      <c r="W59" s="396"/>
      <c r="X59" s="397"/>
      <c r="Y59" s="397"/>
      <c r="Z59" s="397"/>
      <c r="AA59" s="397"/>
      <c r="AB59" s="398"/>
    </row>
    <row r="60" spans="1:28" ht="20.100000000000001" customHeight="1" x14ac:dyDescent="0.4">
      <c r="A60" s="72"/>
      <c r="B60" s="77"/>
      <c r="C60" s="389"/>
      <c r="D60" s="389"/>
      <c r="E60" s="389"/>
      <c r="F60" s="389"/>
      <c r="G60" s="389"/>
      <c r="H60" s="390"/>
      <c r="I60" s="138"/>
      <c r="J60" s="78"/>
      <c r="K60" s="391"/>
      <c r="L60" s="391"/>
      <c r="M60" s="392">
        <f t="shared" si="2"/>
        <v>0</v>
      </c>
      <c r="N60" s="392"/>
      <c r="O60" s="392"/>
      <c r="P60" s="393"/>
      <c r="Q60" s="80"/>
      <c r="R60" s="391"/>
      <c r="S60" s="391"/>
      <c r="T60" s="79">
        <f t="shared" si="3"/>
        <v>0</v>
      </c>
      <c r="U60" s="394"/>
      <c r="V60" s="395"/>
      <c r="W60" s="396"/>
      <c r="X60" s="397"/>
      <c r="Y60" s="397"/>
      <c r="Z60" s="397"/>
      <c r="AA60" s="397"/>
      <c r="AB60" s="398"/>
    </row>
    <row r="61" spans="1:28" ht="20.100000000000001" customHeight="1" x14ac:dyDescent="0.4">
      <c r="A61" s="72"/>
      <c r="B61" s="77"/>
      <c r="C61" s="389"/>
      <c r="D61" s="389"/>
      <c r="E61" s="389"/>
      <c r="F61" s="389"/>
      <c r="G61" s="389"/>
      <c r="H61" s="390"/>
      <c r="I61" s="138"/>
      <c r="J61" s="78"/>
      <c r="K61" s="391"/>
      <c r="L61" s="391"/>
      <c r="M61" s="392">
        <f t="shared" si="2"/>
        <v>0</v>
      </c>
      <c r="N61" s="392"/>
      <c r="O61" s="392"/>
      <c r="P61" s="393"/>
      <c r="Q61" s="80"/>
      <c r="R61" s="391"/>
      <c r="S61" s="391"/>
      <c r="T61" s="79">
        <f t="shared" si="3"/>
        <v>0</v>
      </c>
      <c r="U61" s="394"/>
      <c r="V61" s="395"/>
      <c r="W61" s="396"/>
      <c r="X61" s="397"/>
      <c r="Y61" s="397"/>
      <c r="Z61" s="397"/>
      <c r="AA61" s="397"/>
      <c r="AB61" s="398"/>
    </row>
    <row r="62" spans="1:28" ht="20.100000000000001" customHeight="1" x14ac:dyDescent="0.4">
      <c r="A62" s="72"/>
      <c r="B62" s="77"/>
      <c r="C62" s="389"/>
      <c r="D62" s="389"/>
      <c r="E62" s="389"/>
      <c r="F62" s="389"/>
      <c r="G62" s="389"/>
      <c r="H62" s="390"/>
      <c r="I62" s="138"/>
      <c r="J62" s="78"/>
      <c r="K62" s="391"/>
      <c r="L62" s="391"/>
      <c r="M62" s="392">
        <f t="shared" si="2"/>
        <v>0</v>
      </c>
      <c r="N62" s="392"/>
      <c r="O62" s="392"/>
      <c r="P62" s="393"/>
      <c r="Q62" s="80"/>
      <c r="R62" s="391"/>
      <c r="S62" s="391"/>
      <c r="T62" s="79">
        <f t="shared" si="3"/>
        <v>0</v>
      </c>
      <c r="U62" s="394"/>
      <c r="V62" s="395"/>
      <c r="W62" s="396"/>
      <c r="X62" s="397"/>
      <c r="Y62" s="397"/>
      <c r="Z62" s="397"/>
      <c r="AA62" s="397"/>
      <c r="AB62" s="398"/>
    </row>
    <row r="63" spans="1:28" ht="20.100000000000001" customHeight="1" x14ac:dyDescent="0.4">
      <c r="A63" s="72"/>
      <c r="B63" s="77"/>
      <c r="C63" s="389"/>
      <c r="D63" s="389"/>
      <c r="E63" s="389"/>
      <c r="F63" s="389"/>
      <c r="G63" s="389"/>
      <c r="H63" s="390"/>
      <c r="I63" s="138"/>
      <c r="J63" s="78"/>
      <c r="K63" s="391"/>
      <c r="L63" s="391"/>
      <c r="M63" s="392">
        <f t="shared" si="2"/>
        <v>0</v>
      </c>
      <c r="N63" s="392"/>
      <c r="O63" s="392"/>
      <c r="P63" s="393"/>
      <c r="Q63" s="80"/>
      <c r="R63" s="391"/>
      <c r="S63" s="391"/>
      <c r="T63" s="79">
        <f t="shared" si="3"/>
        <v>0</v>
      </c>
      <c r="U63" s="394"/>
      <c r="V63" s="395"/>
      <c r="W63" s="396"/>
      <c r="X63" s="397"/>
      <c r="Y63" s="397"/>
      <c r="Z63" s="397"/>
      <c r="AA63" s="397"/>
      <c r="AB63" s="398"/>
    </row>
    <row r="64" spans="1:28" ht="20.100000000000001" customHeight="1" x14ac:dyDescent="0.4">
      <c r="A64" s="81"/>
      <c r="B64" s="82"/>
      <c r="C64" s="401"/>
      <c r="D64" s="401"/>
      <c r="E64" s="401"/>
      <c r="F64" s="401"/>
      <c r="G64" s="401"/>
      <c r="H64" s="402"/>
      <c r="I64" s="138"/>
      <c r="J64" s="78"/>
      <c r="K64" s="403"/>
      <c r="L64" s="403"/>
      <c r="M64" s="392">
        <f t="shared" si="2"/>
        <v>0</v>
      </c>
      <c r="N64" s="392"/>
      <c r="O64" s="392"/>
      <c r="P64" s="393"/>
      <c r="Q64" s="80"/>
      <c r="R64" s="391"/>
      <c r="S64" s="391"/>
      <c r="T64" s="79">
        <f t="shared" si="3"/>
        <v>0</v>
      </c>
      <c r="U64" s="394"/>
      <c r="V64" s="395"/>
      <c r="W64" s="396"/>
      <c r="X64" s="397"/>
      <c r="Y64" s="397"/>
      <c r="Z64" s="397"/>
      <c r="AA64" s="397"/>
      <c r="AB64" s="398"/>
    </row>
    <row r="65" spans="1:29" ht="20.100000000000001" customHeight="1" x14ac:dyDescent="0.4">
      <c r="A65" s="81"/>
      <c r="B65" s="82"/>
      <c r="C65" s="401"/>
      <c r="D65" s="401"/>
      <c r="E65" s="401"/>
      <c r="F65" s="401"/>
      <c r="G65" s="401"/>
      <c r="H65" s="402"/>
      <c r="I65" s="138"/>
      <c r="J65" s="78"/>
      <c r="K65" s="403"/>
      <c r="L65" s="403"/>
      <c r="M65" s="392">
        <f t="shared" si="2"/>
        <v>0</v>
      </c>
      <c r="N65" s="392"/>
      <c r="O65" s="392"/>
      <c r="P65" s="393"/>
      <c r="Q65" s="80"/>
      <c r="R65" s="391"/>
      <c r="S65" s="391"/>
      <c r="T65" s="79">
        <f t="shared" si="3"/>
        <v>0</v>
      </c>
      <c r="U65" s="394"/>
      <c r="V65" s="395"/>
      <c r="W65" s="396"/>
      <c r="X65" s="397"/>
      <c r="Y65" s="397"/>
      <c r="Z65" s="397"/>
      <c r="AA65" s="397"/>
      <c r="AB65" s="398"/>
    </row>
    <row r="66" spans="1:29" ht="20.100000000000001" customHeight="1" x14ac:dyDescent="0.4">
      <c r="A66" s="81"/>
      <c r="B66" s="82"/>
      <c r="C66" s="401"/>
      <c r="D66" s="401"/>
      <c r="E66" s="401"/>
      <c r="F66" s="401"/>
      <c r="G66" s="401"/>
      <c r="H66" s="402"/>
      <c r="I66" s="138"/>
      <c r="J66" s="78"/>
      <c r="K66" s="403"/>
      <c r="L66" s="403"/>
      <c r="M66" s="392">
        <f t="shared" si="2"/>
        <v>0</v>
      </c>
      <c r="N66" s="392"/>
      <c r="O66" s="392"/>
      <c r="P66" s="393"/>
      <c r="Q66" s="80"/>
      <c r="R66" s="391"/>
      <c r="S66" s="391"/>
      <c r="T66" s="79">
        <f t="shared" si="3"/>
        <v>0</v>
      </c>
      <c r="U66" s="394"/>
      <c r="V66" s="395"/>
      <c r="W66" s="396"/>
      <c r="X66" s="397"/>
      <c r="Y66" s="397"/>
      <c r="Z66" s="397"/>
      <c r="AA66" s="397"/>
      <c r="AB66" s="398"/>
    </row>
    <row r="67" spans="1:29" ht="20.100000000000001" customHeight="1" x14ac:dyDescent="0.4">
      <c r="A67" s="81"/>
      <c r="B67" s="82"/>
      <c r="C67" s="401"/>
      <c r="D67" s="401"/>
      <c r="E67" s="401"/>
      <c r="F67" s="401"/>
      <c r="G67" s="401"/>
      <c r="H67" s="402"/>
      <c r="I67" s="138"/>
      <c r="J67" s="78"/>
      <c r="K67" s="403"/>
      <c r="L67" s="403"/>
      <c r="M67" s="392">
        <f t="shared" si="2"/>
        <v>0</v>
      </c>
      <c r="N67" s="392"/>
      <c r="O67" s="392"/>
      <c r="P67" s="393"/>
      <c r="Q67" s="80"/>
      <c r="R67" s="404"/>
      <c r="S67" s="405"/>
      <c r="T67" s="79">
        <f t="shared" si="3"/>
        <v>0</v>
      </c>
      <c r="U67" s="394"/>
      <c r="V67" s="395"/>
      <c r="W67" s="396"/>
      <c r="X67" s="397"/>
      <c r="Y67" s="397"/>
      <c r="Z67" s="397"/>
      <c r="AA67" s="397"/>
      <c r="AB67" s="398"/>
    </row>
    <row r="68" spans="1:29" ht="20.100000000000001" customHeight="1" thickBot="1" x14ac:dyDescent="0.45">
      <c r="A68" s="83"/>
      <c r="B68" s="84"/>
      <c r="C68" s="423"/>
      <c r="D68" s="423"/>
      <c r="E68" s="423"/>
      <c r="F68" s="423"/>
      <c r="G68" s="423"/>
      <c r="H68" s="424"/>
      <c r="I68" s="139"/>
      <c r="J68" s="85"/>
      <c r="K68" s="425"/>
      <c r="L68" s="425"/>
      <c r="M68" s="426">
        <f t="shared" si="2"/>
        <v>0</v>
      </c>
      <c r="N68" s="426"/>
      <c r="O68" s="426"/>
      <c r="P68" s="427"/>
      <c r="Q68" s="87"/>
      <c r="R68" s="425"/>
      <c r="S68" s="428"/>
      <c r="T68" s="86">
        <f t="shared" si="3"/>
        <v>0</v>
      </c>
      <c r="U68" s="429"/>
      <c r="V68" s="430"/>
      <c r="W68" s="431"/>
      <c r="X68" s="432"/>
      <c r="Y68" s="432"/>
      <c r="Z68" s="432"/>
      <c r="AA68" s="432"/>
      <c r="AB68" s="433"/>
    </row>
    <row r="69" spans="1:29" ht="7.5" customHeight="1" thickBot="1" x14ac:dyDescent="0.45">
      <c r="P69" s="88"/>
      <c r="T69" s="57"/>
      <c r="U69" s="89"/>
      <c r="V69" s="89"/>
      <c r="W69" s="410"/>
      <c r="X69" s="410"/>
      <c r="Y69" s="410"/>
      <c r="Z69" s="410"/>
      <c r="AA69" s="410"/>
      <c r="AB69" s="410"/>
    </row>
    <row r="70" spans="1:29" ht="23.25" customHeight="1" x14ac:dyDescent="0.4">
      <c r="L70" s="422" t="s">
        <v>59</v>
      </c>
      <c r="M70" s="356"/>
      <c r="N70" s="356"/>
      <c r="O70" s="356"/>
      <c r="P70" s="356"/>
      <c r="Q70" s="356"/>
      <c r="R70" s="422" t="s">
        <v>60</v>
      </c>
      <c r="S70" s="356"/>
      <c r="T70" s="409"/>
      <c r="U70" s="406" t="s">
        <v>61</v>
      </c>
      <c r="V70" s="407"/>
      <c r="W70" s="407"/>
      <c r="X70" s="408"/>
      <c r="Y70" s="356" t="s">
        <v>69</v>
      </c>
      <c r="Z70" s="356"/>
      <c r="AA70" s="356"/>
      <c r="AB70" s="409"/>
    </row>
    <row r="71" spans="1:29" ht="24.75" customHeight="1" thickBot="1" x14ac:dyDescent="0.45">
      <c r="D71" s="387"/>
      <c r="E71" s="387"/>
      <c r="F71" s="387"/>
      <c r="G71" s="387"/>
      <c r="H71" s="411"/>
      <c r="I71" s="410"/>
      <c r="J71" s="410"/>
      <c r="K71" s="410"/>
      <c r="L71" s="412">
        <f>SUM(M43:P68)</f>
        <v>0</v>
      </c>
      <c r="M71" s="413"/>
      <c r="N71" s="413"/>
      <c r="O71" s="413"/>
      <c r="P71" s="413"/>
      <c r="Q71" s="414"/>
      <c r="R71" s="412">
        <f>SUM(T43:T68)</f>
        <v>0</v>
      </c>
      <c r="S71" s="413"/>
      <c r="T71" s="415"/>
      <c r="U71" s="416">
        <f>L71+R71</f>
        <v>0</v>
      </c>
      <c r="V71" s="417"/>
      <c r="W71" s="417"/>
      <c r="X71" s="418"/>
      <c r="Y71" s="419">
        <f>SUM(U43:W68)</f>
        <v>0</v>
      </c>
      <c r="Z71" s="420"/>
      <c r="AA71" s="420"/>
      <c r="AB71" s="421"/>
    </row>
    <row r="72" spans="1:29" ht="7.5" customHeight="1" x14ac:dyDescent="0.4"/>
    <row r="73" spans="1:29" ht="10.5" customHeight="1" thickBot="1" x14ac:dyDescent="0.45">
      <c r="A73" s="385" t="s">
        <v>48</v>
      </c>
      <c r="B73" s="386"/>
      <c r="C73" s="386"/>
      <c r="D73" s="386"/>
      <c r="E73" s="386"/>
      <c r="F73" s="387"/>
      <c r="G73" s="387"/>
      <c r="H73" s="387"/>
      <c r="I73" s="387"/>
      <c r="J73" s="388"/>
      <c r="K73" s="388"/>
      <c r="L73" s="388"/>
      <c r="M73" s="388"/>
      <c r="N73" s="388"/>
      <c r="O73" s="388"/>
      <c r="P73" s="388"/>
      <c r="Q73" s="388"/>
      <c r="R73" s="388"/>
      <c r="S73" s="388"/>
      <c r="T73" s="55"/>
      <c r="X73" s="54"/>
      <c r="Y73" s="365"/>
      <c r="Z73" s="365"/>
      <c r="AA73" s="365"/>
      <c r="AB73" s="365"/>
    </row>
    <row r="74" spans="1:29" ht="23.1" customHeight="1" thickBot="1" x14ac:dyDescent="0.25">
      <c r="A74" s="386"/>
      <c r="B74" s="386"/>
      <c r="C74" s="386"/>
      <c r="D74" s="386"/>
      <c r="E74" s="386"/>
      <c r="F74" s="366" t="s">
        <v>44</v>
      </c>
      <c r="G74" s="366"/>
      <c r="H74" s="366"/>
      <c r="Q74" s="59"/>
      <c r="U74" s="60"/>
      <c r="V74" s="60"/>
      <c r="W74" s="367" t="s">
        <v>8</v>
      </c>
      <c r="X74" s="368"/>
      <c r="Y74" s="369">
        <f>合計請求書!$R$2</f>
        <v>0</v>
      </c>
      <c r="Z74" s="369"/>
      <c r="AA74" s="369"/>
      <c r="AB74" s="370"/>
      <c r="AC74" s="61"/>
    </row>
    <row r="75" spans="1:29" ht="23.1" customHeight="1" thickBot="1" x14ac:dyDescent="0.25">
      <c r="A75" s="386"/>
      <c r="B75" s="386"/>
      <c r="C75" s="386"/>
      <c r="D75" s="386"/>
      <c r="E75" s="386"/>
      <c r="F75" s="371"/>
      <c r="G75" s="371"/>
      <c r="H75" s="371"/>
      <c r="I75" s="371"/>
      <c r="J75" s="371"/>
      <c r="K75" s="371"/>
      <c r="L75" s="371"/>
      <c r="M75" s="371"/>
      <c r="N75" s="371"/>
      <c r="O75" s="371"/>
      <c r="P75" s="371"/>
      <c r="Q75" s="371"/>
      <c r="R75" s="371"/>
      <c r="S75" s="371"/>
      <c r="U75" s="60"/>
      <c r="V75" s="60"/>
      <c r="W75" s="372" t="s">
        <v>53</v>
      </c>
      <c r="X75" s="373"/>
      <c r="Y75" s="374">
        <f>合計請求書!$P$7</f>
        <v>0</v>
      </c>
      <c r="Z75" s="374"/>
      <c r="AA75" s="374"/>
      <c r="AB75" s="375"/>
    </row>
    <row r="76" spans="1:29" ht="9" customHeight="1" thickBot="1" x14ac:dyDescent="0.2">
      <c r="U76" s="62"/>
      <c r="V76" s="62"/>
    </row>
    <row r="77" spans="1:29" ht="14.25" thickBot="1" x14ac:dyDescent="0.45">
      <c r="C77" s="63"/>
      <c r="D77" s="63"/>
      <c r="E77" s="63"/>
      <c r="F77" s="63"/>
      <c r="G77" s="63"/>
      <c r="H77" s="63"/>
      <c r="I77" s="64"/>
      <c r="J77" s="65"/>
      <c r="K77" s="63"/>
      <c r="L77" s="63"/>
      <c r="M77" s="63"/>
      <c r="N77" s="63"/>
      <c r="O77" s="63"/>
      <c r="P77" s="66"/>
      <c r="Q77" s="376" t="s">
        <v>30</v>
      </c>
      <c r="R77" s="353"/>
      <c r="S77" s="353"/>
      <c r="T77" s="354"/>
    </row>
    <row r="78" spans="1:29" ht="18" customHeight="1" thickBot="1" x14ac:dyDescent="0.45">
      <c r="A78" s="67" t="s">
        <v>15</v>
      </c>
      <c r="B78" s="68" t="s">
        <v>16</v>
      </c>
      <c r="C78" s="377" t="s">
        <v>12</v>
      </c>
      <c r="D78" s="377"/>
      <c r="E78" s="377"/>
      <c r="F78" s="377"/>
      <c r="G78" s="377"/>
      <c r="H78" s="378"/>
      <c r="I78" s="69" t="s">
        <v>50</v>
      </c>
      <c r="J78" s="70" t="s">
        <v>51</v>
      </c>
      <c r="K78" s="379" t="s">
        <v>0</v>
      </c>
      <c r="L78" s="379"/>
      <c r="M78" s="380" t="s">
        <v>33</v>
      </c>
      <c r="N78" s="380"/>
      <c r="O78" s="380"/>
      <c r="P78" s="381"/>
      <c r="Q78" s="69" t="s">
        <v>11</v>
      </c>
      <c r="R78" s="379" t="s">
        <v>0</v>
      </c>
      <c r="S78" s="379"/>
      <c r="T78" s="71" t="s">
        <v>33</v>
      </c>
      <c r="U78" s="382" t="s">
        <v>68</v>
      </c>
      <c r="V78" s="383"/>
      <c r="W78" s="384"/>
      <c r="X78" s="353" t="s">
        <v>13</v>
      </c>
      <c r="Y78" s="353"/>
      <c r="Z78" s="353"/>
      <c r="AA78" s="353"/>
      <c r="AB78" s="354"/>
    </row>
    <row r="79" spans="1:29" ht="20.100000000000001" customHeight="1" x14ac:dyDescent="0.4">
      <c r="A79" s="72"/>
      <c r="B79" s="73"/>
      <c r="C79" s="355"/>
      <c r="D79" s="356"/>
      <c r="E79" s="356"/>
      <c r="F79" s="356"/>
      <c r="G79" s="356"/>
      <c r="H79" s="356"/>
      <c r="I79" s="140"/>
      <c r="J79" s="74"/>
      <c r="K79" s="357"/>
      <c r="L79" s="357"/>
      <c r="M79" s="358">
        <f>I79*K79</f>
        <v>0</v>
      </c>
      <c r="N79" s="358"/>
      <c r="O79" s="358"/>
      <c r="P79" s="359"/>
      <c r="Q79" s="76"/>
      <c r="R79" s="357"/>
      <c r="S79" s="357"/>
      <c r="T79" s="75">
        <f>Q79*R79</f>
        <v>0</v>
      </c>
      <c r="U79" s="360"/>
      <c r="V79" s="361"/>
      <c r="W79" s="362"/>
      <c r="X79" s="363"/>
      <c r="Y79" s="363"/>
      <c r="Z79" s="363"/>
      <c r="AA79" s="363"/>
      <c r="AB79" s="364"/>
    </row>
    <row r="80" spans="1:29" ht="20.100000000000001" customHeight="1" x14ac:dyDescent="0.4">
      <c r="A80" s="72"/>
      <c r="B80" s="77"/>
      <c r="C80" s="389"/>
      <c r="D80" s="389"/>
      <c r="E80" s="389"/>
      <c r="F80" s="389"/>
      <c r="G80" s="389"/>
      <c r="H80" s="390"/>
      <c r="I80" s="138"/>
      <c r="J80" s="78"/>
      <c r="K80" s="391"/>
      <c r="L80" s="391"/>
      <c r="M80" s="392">
        <f>I80*K80</f>
        <v>0</v>
      </c>
      <c r="N80" s="392"/>
      <c r="O80" s="392"/>
      <c r="P80" s="393"/>
      <c r="Q80" s="80"/>
      <c r="R80" s="391"/>
      <c r="S80" s="391"/>
      <c r="T80" s="79">
        <f>Q80*R80</f>
        <v>0</v>
      </c>
      <c r="U80" s="394"/>
      <c r="V80" s="395"/>
      <c r="W80" s="396"/>
      <c r="X80" s="397"/>
      <c r="Y80" s="397"/>
      <c r="Z80" s="397"/>
      <c r="AA80" s="397"/>
      <c r="AB80" s="398"/>
    </row>
    <row r="81" spans="1:28" ht="20.100000000000001" customHeight="1" x14ac:dyDescent="0.4">
      <c r="A81" s="72"/>
      <c r="B81" s="77"/>
      <c r="C81" s="389"/>
      <c r="D81" s="389"/>
      <c r="E81" s="389"/>
      <c r="F81" s="389"/>
      <c r="G81" s="389"/>
      <c r="H81" s="390"/>
      <c r="I81" s="138"/>
      <c r="J81" s="78"/>
      <c r="K81" s="391"/>
      <c r="L81" s="391"/>
      <c r="M81" s="392">
        <f t="shared" ref="M81:M104" si="4">I81*K81</f>
        <v>0</v>
      </c>
      <c r="N81" s="392"/>
      <c r="O81" s="392"/>
      <c r="P81" s="393"/>
      <c r="Q81" s="80"/>
      <c r="R81" s="391"/>
      <c r="S81" s="391"/>
      <c r="T81" s="79">
        <f t="shared" ref="T81:T104" si="5">Q81*R81</f>
        <v>0</v>
      </c>
      <c r="U81" s="394"/>
      <c r="V81" s="395"/>
      <c r="W81" s="396"/>
      <c r="X81" s="397"/>
      <c r="Y81" s="397"/>
      <c r="Z81" s="397"/>
      <c r="AA81" s="397"/>
      <c r="AB81" s="398"/>
    </row>
    <row r="82" spans="1:28" ht="20.100000000000001" customHeight="1" x14ac:dyDescent="0.4">
      <c r="A82" s="72"/>
      <c r="B82" s="77"/>
      <c r="C82" s="389"/>
      <c r="D82" s="389"/>
      <c r="E82" s="389"/>
      <c r="F82" s="389"/>
      <c r="G82" s="389"/>
      <c r="H82" s="390"/>
      <c r="I82" s="138"/>
      <c r="J82" s="78"/>
      <c r="K82" s="391"/>
      <c r="L82" s="391"/>
      <c r="M82" s="392">
        <f t="shared" si="4"/>
        <v>0</v>
      </c>
      <c r="N82" s="392"/>
      <c r="O82" s="392"/>
      <c r="P82" s="393"/>
      <c r="Q82" s="80"/>
      <c r="R82" s="391"/>
      <c r="S82" s="391"/>
      <c r="T82" s="79">
        <f t="shared" si="5"/>
        <v>0</v>
      </c>
      <c r="U82" s="394"/>
      <c r="V82" s="395"/>
      <c r="W82" s="396"/>
      <c r="X82" s="397"/>
      <c r="Y82" s="397"/>
      <c r="Z82" s="397"/>
      <c r="AA82" s="397"/>
      <c r="AB82" s="398"/>
    </row>
    <row r="83" spans="1:28" ht="20.100000000000001" customHeight="1" x14ac:dyDescent="0.4">
      <c r="A83" s="72"/>
      <c r="B83" s="77"/>
      <c r="C83" s="389"/>
      <c r="D83" s="389"/>
      <c r="E83" s="389"/>
      <c r="F83" s="389"/>
      <c r="G83" s="389"/>
      <c r="H83" s="390"/>
      <c r="I83" s="138"/>
      <c r="J83" s="78"/>
      <c r="K83" s="391"/>
      <c r="L83" s="391"/>
      <c r="M83" s="392">
        <f t="shared" si="4"/>
        <v>0</v>
      </c>
      <c r="N83" s="392"/>
      <c r="O83" s="392"/>
      <c r="P83" s="393"/>
      <c r="Q83" s="80"/>
      <c r="R83" s="391"/>
      <c r="S83" s="391"/>
      <c r="T83" s="79">
        <f t="shared" si="5"/>
        <v>0</v>
      </c>
      <c r="U83" s="394"/>
      <c r="V83" s="395"/>
      <c r="W83" s="396"/>
      <c r="X83" s="397"/>
      <c r="Y83" s="397"/>
      <c r="Z83" s="397"/>
      <c r="AA83" s="397"/>
      <c r="AB83" s="398"/>
    </row>
    <row r="84" spans="1:28" ht="20.100000000000001" customHeight="1" x14ac:dyDescent="0.4">
      <c r="A84" s="72"/>
      <c r="B84" s="77"/>
      <c r="C84" s="389"/>
      <c r="D84" s="389"/>
      <c r="E84" s="389"/>
      <c r="F84" s="389"/>
      <c r="G84" s="389"/>
      <c r="H84" s="390"/>
      <c r="I84" s="138"/>
      <c r="J84" s="78"/>
      <c r="K84" s="391"/>
      <c r="L84" s="391"/>
      <c r="M84" s="392">
        <f t="shared" si="4"/>
        <v>0</v>
      </c>
      <c r="N84" s="392"/>
      <c r="O84" s="392"/>
      <c r="P84" s="393"/>
      <c r="Q84" s="80"/>
      <c r="R84" s="391"/>
      <c r="S84" s="391"/>
      <c r="T84" s="79">
        <f t="shared" si="5"/>
        <v>0</v>
      </c>
      <c r="U84" s="394"/>
      <c r="V84" s="395"/>
      <c r="W84" s="396"/>
      <c r="X84" s="397"/>
      <c r="Y84" s="397"/>
      <c r="Z84" s="397"/>
      <c r="AA84" s="397"/>
      <c r="AB84" s="398"/>
    </row>
    <row r="85" spans="1:28" ht="20.100000000000001" customHeight="1" x14ac:dyDescent="0.4">
      <c r="A85" s="72"/>
      <c r="B85" s="77"/>
      <c r="C85" s="389"/>
      <c r="D85" s="389"/>
      <c r="E85" s="389"/>
      <c r="F85" s="389"/>
      <c r="G85" s="389"/>
      <c r="H85" s="390"/>
      <c r="I85" s="138"/>
      <c r="J85" s="78"/>
      <c r="K85" s="391"/>
      <c r="L85" s="391"/>
      <c r="M85" s="392">
        <f t="shared" si="4"/>
        <v>0</v>
      </c>
      <c r="N85" s="392"/>
      <c r="O85" s="392"/>
      <c r="P85" s="393"/>
      <c r="Q85" s="80"/>
      <c r="R85" s="391"/>
      <c r="S85" s="391"/>
      <c r="T85" s="79">
        <f t="shared" si="5"/>
        <v>0</v>
      </c>
      <c r="U85" s="394"/>
      <c r="V85" s="395"/>
      <c r="W85" s="396"/>
      <c r="X85" s="397"/>
      <c r="Y85" s="397"/>
      <c r="Z85" s="397"/>
      <c r="AA85" s="397"/>
      <c r="AB85" s="398"/>
    </row>
    <row r="86" spans="1:28" ht="20.100000000000001" customHeight="1" x14ac:dyDescent="0.4">
      <c r="A86" s="72"/>
      <c r="B86" s="77"/>
      <c r="C86" s="389"/>
      <c r="D86" s="389"/>
      <c r="E86" s="389"/>
      <c r="F86" s="389"/>
      <c r="G86" s="389"/>
      <c r="H86" s="390"/>
      <c r="I86" s="138"/>
      <c r="J86" s="78"/>
      <c r="K86" s="391"/>
      <c r="L86" s="391"/>
      <c r="M86" s="392">
        <f t="shared" si="4"/>
        <v>0</v>
      </c>
      <c r="N86" s="392"/>
      <c r="O86" s="392"/>
      <c r="P86" s="393"/>
      <c r="Q86" s="80"/>
      <c r="R86" s="391"/>
      <c r="S86" s="391"/>
      <c r="T86" s="79">
        <f t="shared" si="5"/>
        <v>0</v>
      </c>
      <c r="U86" s="394"/>
      <c r="V86" s="395"/>
      <c r="W86" s="396"/>
      <c r="X86" s="397"/>
      <c r="Y86" s="397"/>
      <c r="Z86" s="397"/>
      <c r="AA86" s="397"/>
      <c r="AB86" s="398"/>
    </row>
    <row r="87" spans="1:28" ht="20.100000000000001" customHeight="1" x14ac:dyDescent="0.4">
      <c r="A87" s="72"/>
      <c r="B87" s="77"/>
      <c r="C87" s="389"/>
      <c r="D87" s="389"/>
      <c r="E87" s="389"/>
      <c r="F87" s="389"/>
      <c r="G87" s="389"/>
      <c r="H87" s="390"/>
      <c r="I87" s="138"/>
      <c r="J87" s="78"/>
      <c r="K87" s="391"/>
      <c r="L87" s="391"/>
      <c r="M87" s="392">
        <f t="shared" si="4"/>
        <v>0</v>
      </c>
      <c r="N87" s="392"/>
      <c r="O87" s="392"/>
      <c r="P87" s="393"/>
      <c r="Q87" s="80"/>
      <c r="R87" s="391"/>
      <c r="S87" s="391"/>
      <c r="T87" s="79">
        <f t="shared" si="5"/>
        <v>0</v>
      </c>
      <c r="U87" s="394"/>
      <c r="V87" s="395"/>
      <c r="W87" s="396"/>
      <c r="X87" s="397"/>
      <c r="Y87" s="397"/>
      <c r="Z87" s="397"/>
      <c r="AA87" s="397"/>
      <c r="AB87" s="398"/>
    </row>
    <row r="88" spans="1:28" ht="20.100000000000001" customHeight="1" x14ac:dyDescent="0.4">
      <c r="A88" s="72"/>
      <c r="B88" s="77"/>
      <c r="C88" s="389"/>
      <c r="D88" s="389"/>
      <c r="E88" s="389"/>
      <c r="F88" s="389"/>
      <c r="G88" s="389"/>
      <c r="H88" s="390"/>
      <c r="I88" s="138"/>
      <c r="J88" s="78"/>
      <c r="K88" s="391"/>
      <c r="L88" s="391"/>
      <c r="M88" s="392">
        <f t="shared" si="4"/>
        <v>0</v>
      </c>
      <c r="N88" s="392"/>
      <c r="O88" s="392"/>
      <c r="P88" s="393"/>
      <c r="Q88" s="80"/>
      <c r="R88" s="391"/>
      <c r="S88" s="391"/>
      <c r="T88" s="79">
        <f t="shared" si="5"/>
        <v>0</v>
      </c>
      <c r="U88" s="394"/>
      <c r="V88" s="395"/>
      <c r="W88" s="396"/>
      <c r="X88" s="397"/>
      <c r="Y88" s="397"/>
      <c r="Z88" s="397"/>
      <c r="AA88" s="397"/>
      <c r="AB88" s="398"/>
    </row>
    <row r="89" spans="1:28" ht="20.100000000000001" customHeight="1" x14ac:dyDescent="0.4">
      <c r="A89" s="72"/>
      <c r="B89" s="77"/>
      <c r="C89" s="390"/>
      <c r="D89" s="399"/>
      <c r="E89" s="399"/>
      <c r="F89" s="399"/>
      <c r="G89" s="399"/>
      <c r="H89" s="400"/>
      <c r="I89" s="138"/>
      <c r="J89" s="78"/>
      <c r="K89" s="391"/>
      <c r="L89" s="391"/>
      <c r="M89" s="392">
        <f t="shared" si="4"/>
        <v>0</v>
      </c>
      <c r="N89" s="392"/>
      <c r="O89" s="392"/>
      <c r="P89" s="393"/>
      <c r="Q89" s="80"/>
      <c r="R89" s="391"/>
      <c r="S89" s="391"/>
      <c r="T89" s="79">
        <f t="shared" si="5"/>
        <v>0</v>
      </c>
      <c r="U89" s="394"/>
      <c r="V89" s="395"/>
      <c r="W89" s="396"/>
      <c r="X89" s="397"/>
      <c r="Y89" s="397"/>
      <c r="Z89" s="397"/>
      <c r="AA89" s="397"/>
      <c r="AB89" s="398"/>
    </row>
    <row r="90" spans="1:28" ht="20.100000000000001" customHeight="1" x14ac:dyDescent="0.4">
      <c r="A90" s="72"/>
      <c r="B90" s="77"/>
      <c r="C90" s="389"/>
      <c r="D90" s="389"/>
      <c r="E90" s="389"/>
      <c r="F90" s="389"/>
      <c r="G90" s="389"/>
      <c r="H90" s="390"/>
      <c r="I90" s="138"/>
      <c r="J90" s="78"/>
      <c r="K90" s="391"/>
      <c r="L90" s="391"/>
      <c r="M90" s="392">
        <f t="shared" si="4"/>
        <v>0</v>
      </c>
      <c r="N90" s="392"/>
      <c r="O90" s="392"/>
      <c r="P90" s="393"/>
      <c r="Q90" s="80"/>
      <c r="R90" s="391"/>
      <c r="S90" s="391"/>
      <c r="T90" s="79">
        <f t="shared" si="5"/>
        <v>0</v>
      </c>
      <c r="U90" s="394"/>
      <c r="V90" s="395"/>
      <c r="W90" s="396"/>
      <c r="X90" s="397"/>
      <c r="Y90" s="397"/>
      <c r="Z90" s="397"/>
      <c r="AA90" s="397"/>
      <c r="AB90" s="398"/>
    </row>
    <row r="91" spans="1:28" ht="20.100000000000001" customHeight="1" x14ac:dyDescent="0.4">
      <c r="A91" s="72"/>
      <c r="B91" s="77"/>
      <c r="C91" s="389"/>
      <c r="D91" s="389"/>
      <c r="E91" s="389"/>
      <c r="F91" s="389"/>
      <c r="G91" s="389"/>
      <c r="H91" s="390"/>
      <c r="I91" s="138"/>
      <c r="J91" s="78"/>
      <c r="K91" s="391"/>
      <c r="L91" s="391"/>
      <c r="M91" s="392">
        <f t="shared" si="4"/>
        <v>0</v>
      </c>
      <c r="N91" s="392"/>
      <c r="O91" s="392"/>
      <c r="P91" s="393"/>
      <c r="Q91" s="80"/>
      <c r="R91" s="391"/>
      <c r="S91" s="391"/>
      <c r="T91" s="79">
        <f t="shared" si="5"/>
        <v>0</v>
      </c>
      <c r="U91" s="394"/>
      <c r="V91" s="395"/>
      <c r="W91" s="396"/>
      <c r="X91" s="397"/>
      <c r="Y91" s="397"/>
      <c r="Z91" s="397"/>
      <c r="AA91" s="397"/>
      <c r="AB91" s="398"/>
    </row>
    <row r="92" spans="1:28" ht="20.100000000000001" customHeight="1" x14ac:dyDescent="0.4">
      <c r="A92" s="72"/>
      <c r="B92" s="77"/>
      <c r="C92" s="389"/>
      <c r="D92" s="389"/>
      <c r="E92" s="389"/>
      <c r="F92" s="389"/>
      <c r="G92" s="389"/>
      <c r="H92" s="390"/>
      <c r="I92" s="138"/>
      <c r="J92" s="78"/>
      <c r="K92" s="391"/>
      <c r="L92" s="391"/>
      <c r="M92" s="392">
        <f t="shared" si="4"/>
        <v>0</v>
      </c>
      <c r="N92" s="392"/>
      <c r="O92" s="392"/>
      <c r="P92" s="393"/>
      <c r="Q92" s="80"/>
      <c r="R92" s="391"/>
      <c r="S92" s="391"/>
      <c r="T92" s="79">
        <f t="shared" si="5"/>
        <v>0</v>
      </c>
      <c r="U92" s="394"/>
      <c r="V92" s="395"/>
      <c r="W92" s="396"/>
      <c r="X92" s="397"/>
      <c r="Y92" s="397"/>
      <c r="Z92" s="397"/>
      <c r="AA92" s="397"/>
      <c r="AB92" s="398"/>
    </row>
    <row r="93" spans="1:28" ht="20.100000000000001" customHeight="1" x14ac:dyDescent="0.4">
      <c r="A93" s="72"/>
      <c r="B93" s="77"/>
      <c r="C93" s="389"/>
      <c r="D93" s="389"/>
      <c r="E93" s="389"/>
      <c r="F93" s="389"/>
      <c r="G93" s="389"/>
      <c r="H93" s="390"/>
      <c r="I93" s="138"/>
      <c r="J93" s="78"/>
      <c r="K93" s="391"/>
      <c r="L93" s="391"/>
      <c r="M93" s="392">
        <f t="shared" si="4"/>
        <v>0</v>
      </c>
      <c r="N93" s="392"/>
      <c r="O93" s="392"/>
      <c r="P93" s="393"/>
      <c r="Q93" s="80"/>
      <c r="R93" s="391"/>
      <c r="S93" s="391"/>
      <c r="T93" s="79">
        <f t="shared" si="5"/>
        <v>0</v>
      </c>
      <c r="U93" s="394"/>
      <c r="V93" s="395"/>
      <c r="W93" s="396"/>
      <c r="X93" s="397"/>
      <c r="Y93" s="397"/>
      <c r="Z93" s="397"/>
      <c r="AA93" s="397"/>
      <c r="AB93" s="398"/>
    </row>
    <row r="94" spans="1:28" ht="20.100000000000001" customHeight="1" x14ac:dyDescent="0.4">
      <c r="A94" s="72"/>
      <c r="B94" s="77"/>
      <c r="C94" s="389"/>
      <c r="D94" s="389"/>
      <c r="E94" s="389"/>
      <c r="F94" s="389"/>
      <c r="G94" s="389"/>
      <c r="H94" s="390"/>
      <c r="I94" s="138"/>
      <c r="J94" s="78"/>
      <c r="K94" s="391"/>
      <c r="L94" s="391"/>
      <c r="M94" s="392">
        <f t="shared" si="4"/>
        <v>0</v>
      </c>
      <c r="N94" s="392"/>
      <c r="O94" s="392"/>
      <c r="P94" s="393"/>
      <c r="Q94" s="80"/>
      <c r="R94" s="391"/>
      <c r="S94" s="391"/>
      <c r="T94" s="79">
        <f t="shared" si="5"/>
        <v>0</v>
      </c>
      <c r="U94" s="394"/>
      <c r="V94" s="395"/>
      <c r="W94" s="396"/>
      <c r="X94" s="397"/>
      <c r="Y94" s="397"/>
      <c r="Z94" s="397"/>
      <c r="AA94" s="397"/>
      <c r="AB94" s="398"/>
    </row>
    <row r="95" spans="1:28" ht="20.100000000000001" customHeight="1" x14ac:dyDescent="0.4">
      <c r="A95" s="72"/>
      <c r="B95" s="77"/>
      <c r="C95" s="389"/>
      <c r="D95" s="389"/>
      <c r="E95" s="389"/>
      <c r="F95" s="389"/>
      <c r="G95" s="389"/>
      <c r="H95" s="390"/>
      <c r="I95" s="138"/>
      <c r="J95" s="78"/>
      <c r="K95" s="391"/>
      <c r="L95" s="391"/>
      <c r="M95" s="392">
        <f t="shared" si="4"/>
        <v>0</v>
      </c>
      <c r="N95" s="392"/>
      <c r="O95" s="392"/>
      <c r="P95" s="393"/>
      <c r="Q95" s="80"/>
      <c r="R95" s="391"/>
      <c r="S95" s="391"/>
      <c r="T95" s="79">
        <f t="shared" si="5"/>
        <v>0</v>
      </c>
      <c r="U95" s="394"/>
      <c r="V95" s="395"/>
      <c r="W95" s="396"/>
      <c r="X95" s="397"/>
      <c r="Y95" s="397"/>
      <c r="Z95" s="397"/>
      <c r="AA95" s="397"/>
      <c r="AB95" s="398"/>
    </row>
    <row r="96" spans="1:28" ht="20.100000000000001" customHeight="1" x14ac:dyDescent="0.4">
      <c r="A96" s="72"/>
      <c r="B96" s="77"/>
      <c r="C96" s="389"/>
      <c r="D96" s="389"/>
      <c r="E96" s="389"/>
      <c r="F96" s="389"/>
      <c r="G96" s="389"/>
      <c r="H96" s="390"/>
      <c r="I96" s="138"/>
      <c r="J96" s="78"/>
      <c r="K96" s="391"/>
      <c r="L96" s="391"/>
      <c r="M96" s="392">
        <f t="shared" si="4"/>
        <v>0</v>
      </c>
      <c r="N96" s="392"/>
      <c r="O96" s="392"/>
      <c r="P96" s="393"/>
      <c r="Q96" s="80"/>
      <c r="R96" s="391"/>
      <c r="S96" s="391"/>
      <c r="T96" s="79">
        <f t="shared" si="5"/>
        <v>0</v>
      </c>
      <c r="U96" s="394"/>
      <c r="V96" s="395"/>
      <c r="W96" s="396"/>
      <c r="X96" s="397"/>
      <c r="Y96" s="397"/>
      <c r="Z96" s="397"/>
      <c r="AA96" s="397"/>
      <c r="AB96" s="398"/>
    </row>
    <row r="97" spans="1:29" ht="20.100000000000001" customHeight="1" x14ac:dyDescent="0.4">
      <c r="A97" s="72"/>
      <c r="B97" s="77"/>
      <c r="C97" s="389"/>
      <c r="D97" s="389"/>
      <c r="E97" s="389"/>
      <c r="F97" s="389"/>
      <c r="G97" s="389"/>
      <c r="H97" s="390"/>
      <c r="I97" s="138"/>
      <c r="J97" s="78"/>
      <c r="K97" s="391"/>
      <c r="L97" s="391"/>
      <c r="M97" s="392">
        <f t="shared" si="4"/>
        <v>0</v>
      </c>
      <c r="N97" s="392"/>
      <c r="O97" s="392"/>
      <c r="P97" s="393"/>
      <c r="Q97" s="80"/>
      <c r="R97" s="391"/>
      <c r="S97" s="391"/>
      <c r="T97" s="79">
        <f t="shared" si="5"/>
        <v>0</v>
      </c>
      <c r="U97" s="394"/>
      <c r="V97" s="395"/>
      <c r="W97" s="396"/>
      <c r="X97" s="397"/>
      <c r="Y97" s="397"/>
      <c r="Z97" s="397"/>
      <c r="AA97" s="397"/>
      <c r="AB97" s="398"/>
    </row>
    <row r="98" spans="1:29" ht="20.100000000000001" customHeight="1" x14ac:dyDescent="0.4">
      <c r="A98" s="72"/>
      <c r="B98" s="77"/>
      <c r="C98" s="389"/>
      <c r="D98" s="389"/>
      <c r="E98" s="389"/>
      <c r="F98" s="389"/>
      <c r="G98" s="389"/>
      <c r="H98" s="390"/>
      <c r="I98" s="138"/>
      <c r="J98" s="78"/>
      <c r="K98" s="391"/>
      <c r="L98" s="391"/>
      <c r="M98" s="392">
        <f t="shared" si="4"/>
        <v>0</v>
      </c>
      <c r="N98" s="392"/>
      <c r="O98" s="392"/>
      <c r="P98" s="393"/>
      <c r="Q98" s="80"/>
      <c r="R98" s="391"/>
      <c r="S98" s="391"/>
      <c r="T98" s="79">
        <f t="shared" si="5"/>
        <v>0</v>
      </c>
      <c r="U98" s="394"/>
      <c r="V98" s="395"/>
      <c r="W98" s="396"/>
      <c r="X98" s="397"/>
      <c r="Y98" s="397"/>
      <c r="Z98" s="397"/>
      <c r="AA98" s="397"/>
      <c r="AB98" s="398"/>
    </row>
    <row r="99" spans="1:29" ht="20.100000000000001" customHeight="1" x14ac:dyDescent="0.4">
      <c r="A99" s="72"/>
      <c r="B99" s="77"/>
      <c r="C99" s="389"/>
      <c r="D99" s="389"/>
      <c r="E99" s="389"/>
      <c r="F99" s="389"/>
      <c r="G99" s="389"/>
      <c r="H99" s="390"/>
      <c r="I99" s="138"/>
      <c r="J99" s="78"/>
      <c r="K99" s="391"/>
      <c r="L99" s="391"/>
      <c r="M99" s="392">
        <f t="shared" si="4"/>
        <v>0</v>
      </c>
      <c r="N99" s="392"/>
      <c r="O99" s="392"/>
      <c r="P99" s="393"/>
      <c r="Q99" s="80"/>
      <c r="R99" s="391"/>
      <c r="S99" s="391"/>
      <c r="T99" s="79">
        <f t="shared" si="5"/>
        <v>0</v>
      </c>
      <c r="U99" s="394"/>
      <c r="V99" s="395"/>
      <c r="W99" s="396"/>
      <c r="X99" s="397"/>
      <c r="Y99" s="397"/>
      <c r="Z99" s="397"/>
      <c r="AA99" s="397"/>
      <c r="AB99" s="398"/>
    </row>
    <row r="100" spans="1:29" ht="20.100000000000001" customHeight="1" x14ac:dyDescent="0.4">
      <c r="A100" s="81"/>
      <c r="B100" s="82"/>
      <c r="C100" s="401"/>
      <c r="D100" s="401"/>
      <c r="E100" s="401"/>
      <c r="F100" s="401"/>
      <c r="G100" s="401"/>
      <c r="H100" s="402"/>
      <c r="I100" s="138"/>
      <c r="J100" s="78"/>
      <c r="K100" s="403"/>
      <c r="L100" s="403"/>
      <c r="M100" s="392">
        <f t="shared" si="4"/>
        <v>0</v>
      </c>
      <c r="N100" s="392"/>
      <c r="O100" s="392"/>
      <c r="P100" s="393"/>
      <c r="Q100" s="80"/>
      <c r="R100" s="391"/>
      <c r="S100" s="391"/>
      <c r="T100" s="79">
        <f t="shared" si="5"/>
        <v>0</v>
      </c>
      <c r="U100" s="394"/>
      <c r="V100" s="395"/>
      <c r="W100" s="396"/>
      <c r="X100" s="397"/>
      <c r="Y100" s="397"/>
      <c r="Z100" s="397"/>
      <c r="AA100" s="397"/>
      <c r="AB100" s="398"/>
    </row>
    <row r="101" spans="1:29" ht="20.100000000000001" customHeight="1" x14ac:dyDescent="0.4">
      <c r="A101" s="81"/>
      <c r="B101" s="82"/>
      <c r="C101" s="401"/>
      <c r="D101" s="401"/>
      <c r="E101" s="401"/>
      <c r="F101" s="401"/>
      <c r="G101" s="401"/>
      <c r="H101" s="402"/>
      <c r="I101" s="138"/>
      <c r="J101" s="78"/>
      <c r="K101" s="403"/>
      <c r="L101" s="403"/>
      <c r="M101" s="392">
        <f t="shared" si="4"/>
        <v>0</v>
      </c>
      <c r="N101" s="392"/>
      <c r="O101" s="392"/>
      <c r="P101" s="393"/>
      <c r="Q101" s="80"/>
      <c r="R101" s="391"/>
      <c r="S101" s="391"/>
      <c r="T101" s="79">
        <f t="shared" si="5"/>
        <v>0</v>
      </c>
      <c r="U101" s="394"/>
      <c r="V101" s="395"/>
      <c r="W101" s="396"/>
      <c r="X101" s="397"/>
      <c r="Y101" s="397"/>
      <c r="Z101" s="397"/>
      <c r="AA101" s="397"/>
      <c r="AB101" s="398"/>
    </row>
    <row r="102" spans="1:29" ht="20.100000000000001" customHeight="1" x14ac:dyDescent="0.4">
      <c r="A102" s="81"/>
      <c r="B102" s="82"/>
      <c r="C102" s="401"/>
      <c r="D102" s="401"/>
      <c r="E102" s="401"/>
      <c r="F102" s="401"/>
      <c r="G102" s="401"/>
      <c r="H102" s="402"/>
      <c r="I102" s="138"/>
      <c r="J102" s="78"/>
      <c r="K102" s="403"/>
      <c r="L102" s="403"/>
      <c r="M102" s="392">
        <f t="shared" si="4"/>
        <v>0</v>
      </c>
      <c r="N102" s="392"/>
      <c r="O102" s="392"/>
      <c r="P102" s="393"/>
      <c r="Q102" s="80"/>
      <c r="R102" s="391"/>
      <c r="S102" s="391"/>
      <c r="T102" s="79">
        <f t="shared" si="5"/>
        <v>0</v>
      </c>
      <c r="U102" s="394"/>
      <c r="V102" s="395"/>
      <c r="W102" s="396"/>
      <c r="X102" s="397"/>
      <c r="Y102" s="397"/>
      <c r="Z102" s="397"/>
      <c r="AA102" s="397"/>
      <c r="AB102" s="398"/>
    </row>
    <row r="103" spans="1:29" ht="20.100000000000001" customHeight="1" x14ac:dyDescent="0.4">
      <c r="A103" s="81"/>
      <c r="B103" s="82"/>
      <c r="C103" s="401"/>
      <c r="D103" s="401"/>
      <c r="E103" s="401"/>
      <c r="F103" s="401"/>
      <c r="G103" s="401"/>
      <c r="H103" s="402"/>
      <c r="I103" s="138"/>
      <c r="J103" s="78"/>
      <c r="K103" s="403"/>
      <c r="L103" s="403"/>
      <c r="M103" s="392">
        <f t="shared" si="4"/>
        <v>0</v>
      </c>
      <c r="N103" s="392"/>
      <c r="O103" s="392"/>
      <c r="P103" s="393"/>
      <c r="Q103" s="80"/>
      <c r="R103" s="404"/>
      <c r="S103" s="405"/>
      <c r="T103" s="79">
        <f t="shared" si="5"/>
        <v>0</v>
      </c>
      <c r="U103" s="394"/>
      <c r="V103" s="395"/>
      <c r="W103" s="396"/>
      <c r="X103" s="397"/>
      <c r="Y103" s="397"/>
      <c r="Z103" s="397"/>
      <c r="AA103" s="397"/>
      <c r="AB103" s="398"/>
    </row>
    <row r="104" spans="1:29" ht="20.100000000000001" customHeight="1" thickBot="1" x14ac:dyDescent="0.45">
      <c r="A104" s="83"/>
      <c r="B104" s="84"/>
      <c r="C104" s="423"/>
      <c r="D104" s="423"/>
      <c r="E104" s="423"/>
      <c r="F104" s="423"/>
      <c r="G104" s="423"/>
      <c r="H104" s="424"/>
      <c r="I104" s="139"/>
      <c r="J104" s="85"/>
      <c r="K104" s="425"/>
      <c r="L104" s="425"/>
      <c r="M104" s="426">
        <f t="shared" si="4"/>
        <v>0</v>
      </c>
      <c r="N104" s="426"/>
      <c r="O104" s="426"/>
      <c r="P104" s="427"/>
      <c r="Q104" s="87"/>
      <c r="R104" s="425"/>
      <c r="S104" s="428"/>
      <c r="T104" s="86">
        <f t="shared" si="5"/>
        <v>0</v>
      </c>
      <c r="U104" s="429"/>
      <c r="V104" s="430"/>
      <c r="W104" s="431"/>
      <c r="X104" s="432"/>
      <c r="Y104" s="432"/>
      <c r="Z104" s="432"/>
      <c r="AA104" s="432"/>
      <c r="AB104" s="433"/>
    </row>
    <row r="105" spans="1:29" ht="7.5" customHeight="1" thickBot="1" x14ac:dyDescent="0.45">
      <c r="P105" s="88"/>
      <c r="T105" s="57"/>
      <c r="U105" s="89"/>
      <c r="V105" s="89"/>
      <c r="W105" s="410"/>
      <c r="X105" s="410"/>
      <c r="Y105" s="410"/>
      <c r="Z105" s="410"/>
      <c r="AA105" s="410"/>
      <c r="AB105" s="410"/>
    </row>
    <row r="106" spans="1:29" ht="23.25" customHeight="1" x14ac:dyDescent="0.4">
      <c r="L106" s="422" t="s">
        <v>59</v>
      </c>
      <c r="M106" s="356"/>
      <c r="N106" s="356"/>
      <c r="O106" s="356"/>
      <c r="P106" s="356"/>
      <c r="Q106" s="356"/>
      <c r="R106" s="422" t="s">
        <v>60</v>
      </c>
      <c r="S106" s="356"/>
      <c r="T106" s="409"/>
      <c r="U106" s="406" t="s">
        <v>61</v>
      </c>
      <c r="V106" s="407"/>
      <c r="W106" s="407"/>
      <c r="X106" s="408"/>
      <c r="Y106" s="356" t="s">
        <v>69</v>
      </c>
      <c r="Z106" s="356"/>
      <c r="AA106" s="356"/>
      <c r="AB106" s="409"/>
    </row>
    <row r="107" spans="1:29" ht="24.75" customHeight="1" thickBot="1" x14ac:dyDescent="0.45">
      <c r="D107" s="387"/>
      <c r="E107" s="387"/>
      <c r="F107" s="387"/>
      <c r="G107" s="387"/>
      <c r="H107" s="411"/>
      <c r="I107" s="410"/>
      <c r="J107" s="410"/>
      <c r="K107" s="410"/>
      <c r="L107" s="412">
        <f>SUM(M79:P104)</f>
        <v>0</v>
      </c>
      <c r="M107" s="413"/>
      <c r="N107" s="413"/>
      <c r="O107" s="413"/>
      <c r="P107" s="413"/>
      <c r="Q107" s="414"/>
      <c r="R107" s="412">
        <f>SUM(T79:T104)</f>
        <v>0</v>
      </c>
      <c r="S107" s="413"/>
      <c r="T107" s="415"/>
      <c r="U107" s="416">
        <f>L107+R107</f>
        <v>0</v>
      </c>
      <c r="V107" s="417"/>
      <c r="W107" s="417"/>
      <c r="X107" s="418"/>
      <c r="Y107" s="419">
        <f>SUM(U79:W104)</f>
        <v>0</v>
      </c>
      <c r="Z107" s="420"/>
      <c r="AA107" s="420"/>
      <c r="AB107" s="421"/>
    </row>
    <row r="108" spans="1:29" ht="7.5" customHeight="1" x14ac:dyDescent="0.4"/>
    <row r="109" spans="1:29" ht="10.5" customHeight="1" thickBot="1" x14ac:dyDescent="0.45">
      <c r="A109" s="385" t="s">
        <v>48</v>
      </c>
      <c r="B109" s="386"/>
      <c r="C109" s="386"/>
      <c r="D109" s="386"/>
      <c r="E109" s="386"/>
      <c r="F109" s="387"/>
      <c r="G109" s="387"/>
      <c r="H109" s="387"/>
      <c r="I109" s="387"/>
      <c r="J109" s="388"/>
      <c r="K109" s="388"/>
      <c r="L109" s="388"/>
      <c r="M109" s="388"/>
      <c r="N109" s="388"/>
      <c r="O109" s="388"/>
      <c r="P109" s="388"/>
      <c r="Q109" s="388"/>
      <c r="R109" s="388"/>
      <c r="S109" s="388"/>
      <c r="T109" s="55"/>
      <c r="X109" s="54"/>
      <c r="Y109" s="365"/>
      <c r="Z109" s="365"/>
      <c r="AA109" s="365"/>
      <c r="AB109" s="365"/>
    </row>
    <row r="110" spans="1:29" ht="23.1" customHeight="1" thickBot="1" x14ac:dyDescent="0.25">
      <c r="A110" s="386"/>
      <c r="B110" s="386"/>
      <c r="C110" s="386"/>
      <c r="D110" s="386"/>
      <c r="E110" s="386"/>
      <c r="F110" s="366" t="s">
        <v>44</v>
      </c>
      <c r="G110" s="366"/>
      <c r="H110" s="366"/>
      <c r="Q110" s="59"/>
      <c r="U110" s="60"/>
      <c r="V110" s="60"/>
      <c r="W110" s="367" t="s">
        <v>8</v>
      </c>
      <c r="X110" s="368"/>
      <c r="Y110" s="369">
        <f>合計請求書!$R$2</f>
        <v>0</v>
      </c>
      <c r="Z110" s="369"/>
      <c r="AA110" s="369"/>
      <c r="AB110" s="370"/>
      <c r="AC110" s="61"/>
    </row>
    <row r="111" spans="1:29" ht="23.1" customHeight="1" thickBot="1" x14ac:dyDescent="0.25">
      <c r="A111" s="386"/>
      <c r="B111" s="386"/>
      <c r="C111" s="386"/>
      <c r="D111" s="386"/>
      <c r="E111" s="386"/>
      <c r="F111" s="371"/>
      <c r="G111" s="371"/>
      <c r="H111" s="371"/>
      <c r="I111" s="371"/>
      <c r="J111" s="371"/>
      <c r="K111" s="371"/>
      <c r="L111" s="371"/>
      <c r="M111" s="371"/>
      <c r="N111" s="371"/>
      <c r="O111" s="371"/>
      <c r="P111" s="371"/>
      <c r="Q111" s="371"/>
      <c r="R111" s="371"/>
      <c r="S111" s="371"/>
      <c r="U111" s="60"/>
      <c r="V111" s="60"/>
      <c r="W111" s="372" t="s">
        <v>53</v>
      </c>
      <c r="X111" s="373"/>
      <c r="Y111" s="374">
        <f>合計請求書!$P$7</f>
        <v>0</v>
      </c>
      <c r="Z111" s="374"/>
      <c r="AA111" s="374"/>
      <c r="AB111" s="375"/>
    </row>
    <row r="112" spans="1:29" ht="9" customHeight="1" thickBot="1" x14ac:dyDescent="0.2">
      <c r="U112" s="62"/>
      <c r="V112" s="62"/>
    </row>
    <row r="113" spans="1:28" ht="14.25" thickBot="1" x14ac:dyDescent="0.45">
      <c r="C113" s="63"/>
      <c r="D113" s="63"/>
      <c r="E113" s="63"/>
      <c r="F113" s="63"/>
      <c r="G113" s="63"/>
      <c r="H113" s="63"/>
      <c r="I113" s="64"/>
      <c r="J113" s="65"/>
      <c r="K113" s="63"/>
      <c r="L113" s="63"/>
      <c r="M113" s="63"/>
      <c r="N113" s="63"/>
      <c r="O113" s="63"/>
      <c r="P113" s="66"/>
      <c r="Q113" s="376" t="s">
        <v>30</v>
      </c>
      <c r="R113" s="353"/>
      <c r="S113" s="353"/>
      <c r="T113" s="354"/>
    </row>
    <row r="114" spans="1:28" ht="18" customHeight="1" thickBot="1" x14ac:dyDescent="0.45">
      <c r="A114" s="67" t="s">
        <v>15</v>
      </c>
      <c r="B114" s="68" t="s">
        <v>16</v>
      </c>
      <c r="C114" s="377" t="s">
        <v>12</v>
      </c>
      <c r="D114" s="377"/>
      <c r="E114" s="377"/>
      <c r="F114" s="377"/>
      <c r="G114" s="377"/>
      <c r="H114" s="378"/>
      <c r="I114" s="69" t="s">
        <v>50</v>
      </c>
      <c r="J114" s="70" t="s">
        <v>51</v>
      </c>
      <c r="K114" s="379" t="s">
        <v>0</v>
      </c>
      <c r="L114" s="379"/>
      <c r="M114" s="380" t="s">
        <v>33</v>
      </c>
      <c r="N114" s="380"/>
      <c r="O114" s="380"/>
      <c r="P114" s="381"/>
      <c r="Q114" s="69" t="s">
        <v>11</v>
      </c>
      <c r="R114" s="379" t="s">
        <v>0</v>
      </c>
      <c r="S114" s="379"/>
      <c r="T114" s="71" t="s">
        <v>33</v>
      </c>
      <c r="U114" s="382" t="s">
        <v>68</v>
      </c>
      <c r="V114" s="383"/>
      <c r="W114" s="384"/>
      <c r="X114" s="353" t="s">
        <v>13</v>
      </c>
      <c r="Y114" s="353"/>
      <c r="Z114" s="353"/>
      <c r="AA114" s="353"/>
      <c r="AB114" s="354"/>
    </row>
    <row r="115" spans="1:28" ht="20.100000000000001" customHeight="1" x14ac:dyDescent="0.4">
      <c r="A115" s="72"/>
      <c r="B115" s="73"/>
      <c r="C115" s="355"/>
      <c r="D115" s="356"/>
      <c r="E115" s="356"/>
      <c r="F115" s="356"/>
      <c r="G115" s="356"/>
      <c r="H115" s="356"/>
      <c r="I115" s="140"/>
      <c r="J115" s="74"/>
      <c r="K115" s="357"/>
      <c r="L115" s="357"/>
      <c r="M115" s="358">
        <f>I115*K115</f>
        <v>0</v>
      </c>
      <c r="N115" s="358"/>
      <c r="O115" s="358"/>
      <c r="P115" s="359"/>
      <c r="Q115" s="76"/>
      <c r="R115" s="357"/>
      <c r="S115" s="357"/>
      <c r="T115" s="75">
        <f>Q115*R115</f>
        <v>0</v>
      </c>
      <c r="U115" s="360"/>
      <c r="V115" s="361"/>
      <c r="W115" s="362"/>
      <c r="X115" s="363"/>
      <c r="Y115" s="363"/>
      <c r="Z115" s="363"/>
      <c r="AA115" s="363"/>
      <c r="AB115" s="364"/>
    </row>
    <row r="116" spans="1:28" ht="20.100000000000001" customHeight="1" x14ac:dyDescent="0.4">
      <c r="A116" s="72"/>
      <c r="B116" s="77"/>
      <c r="C116" s="389"/>
      <c r="D116" s="389"/>
      <c r="E116" s="389"/>
      <c r="F116" s="389"/>
      <c r="G116" s="389"/>
      <c r="H116" s="390"/>
      <c r="I116" s="138"/>
      <c r="J116" s="78"/>
      <c r="K116" s="391"/>
      <c r="L116" s="391"/>
      <c r="M116" s="392">
        <f>I116*K116</f>
        <v>0</v>
      </c>
      <c r="N116" s="392"/>
      <c r="O116" s="392"/>
      <c r="P116" s="393"/>
      <c r="Q116" s="80"/>
      <c r="R116" s="391"/>
      <c r="S116" s="391"/>
      <c r="T116" s="79">
        <f>Q116*R116</f>
        <v>0</v>
      </c>
      <c r="U116" s="394"/>
      <c r="V116" s="395"/>
      <c r="W116" s="396"/>
      <c r="X116" s="397"/>
      <c r="Y116" s="397"/>
      <c r="Z116" s="397"/>
      <c r="AA116" s="397"/>
      <c r="AB116" s="398"/>
    </row>
    <row r="117" spans="1:28" ht="20.100000000000001" customHeight="1" x14ac:dyDescent="0.4">
      <c r="A117" s="72"/>
      <c r="B117" s="77"/>
      <c r="C117" s="389"/>
      <c r="D117" s="389"/>
      <c r="E117" s="389"/>
      <c r="F117" s="389"/>
      <c r="G117" s="389"/>
      <c r="H117" s="390"/>
      <c r="I117" s="138"/>
      <c r="J117" s="78"/>
      <c r="K117" s="391"/>
      <c r="L117" s="391"/>
      <c r="M117" s="392">
        <f t="shared" ref="M117:M140" si="6">I117*K117</f>
        <v>0</v>
      </c>
      <c r="N117" s="392"/>
      <c r="O117" s="392"/>
      <c r="P117" s="393"/>
      <c r="Q117" s="80"/>
      <c r="R117" s="391"/>
      <c r="S117" s="391"/>
      <c r="T117" s="79">
        <f t="shared" ref="T117:T140" si="7">Q117*R117</f>
        <v>0</v>
      </c>
      <c r="U117" s="394"/>
      <c r="V117" s="395"/>
      <c r="W117" s="396"/>
      <c r="X117" s="397"/>
      <c r="Y117" s="397"/>
      <c r="Z117" s="397"/>
      <c r="AA117" s="397"/>
      <c r="AB117" s="398"/>
    </row>
    <row r="118" spans="1:28" ht="20.100000000000001" customHeight="1" x14ac:dyDescent="0.4">
      <c r="A118" s="72"/>
      <c r="B118" s="77"/>
      <c r="C118" s="389"/>
      <c r="D118" s="389"/>
      <c r="E118" s="389"/>
      <c r="F118" s="389"/>
      <c r="G118" s="389"/>
      <c r="H118" s="390"/>
      <c r="I118" s="138"/>
      <c r="J118" s="78"/>
      <c r="K118" s="391"/>
      <c r="L118" s="391"/>
      <c r="M118" s="392">
        <f t="shared" si="6"/>
        <v>0</v>
      </c>
      <c r="N118" s="392"/>
      <c r="O118" s="392"/>
      <c r="P118" s="393"/>
      <c r="Q118" s="80"/>
      <c r="R118" s="391"/>
      <c r="S118" s="391"/>
      <c r="T118" s="79">
        <f t="shared" si="7"/>
        <v>0</v>
      </c>
      <c r="U118" s="394"/>
      <c r="V118" s="395"/>
      <c r="W118" s="396"/>
      <c r="X118" s="397"/>
      <c r="Y118" s="397"/>
      <c r="Z118" s="397"/>
      <c r="AA118" s="397"/>
      <c r="AB118" s="398"/>
    </row>
    <row r="119" spans="1:28" ht="20.100000000000001" customHeight="1" x14ac:dyDescent="0.4">
      <c r="A119" s="72"/>
      <c r="B119" s="77"/>
      <c r="C119" s="389"/>
      <c r="D119" s="389"/>
      <c r="E119" s="389"/>
      <c r="F119" s="389"/>
      <c r="G119" s="389"/>
      <c r="H119" s="390"/>
      <c r="I119" s="138"/>
      <c r="J119" s="78"/>
      <c r="K119" s="391"/>
      <c r="L119" s="391"/>
      <c r="M119" s="392">
        <f t="shared" si="6"/>
        <v>0</v>
      </c>
      <c r="N119" s="392"/>
      <c r="O119" s="392"/>
      <c r="P119" s="393"/>
      <c r="Q119" s="80"/>
      <c r="R119" s="391"/>
      <c r="S119" s="391"/>
      <c r="T119" s="79">
        <f t="shared" si="7"/>
        <v>0</v>
      </c>
      <c r="U119" s="394"/>
      <c r="V119" s="395"/>
      <c r="W119" s="396"/>
      <c r="X119" s="397"/>
      <c r="Y119" s="397"/>
      <c r="Z119" s="397"/>
      <c r="AA119" s="397"/>
      <c r="AB119" s="398"/>
    </row>
    <row r="120" spans="1:28" ht="20.100000000000001" customHeight="1" x14ac:dyDescent="0.4">
      <c r="A120" s="72"/>
      <c r="B120" s="77"/>
      <c r="C120" s="389"/>
      <c r="D120" s="389"/>
      <c r="E120" s="389"/>
      <c r="F120" s="389"/>
      <c r="G120" s="389"/>
      <c r="H120" s="390"/>
      <c r="I120" s="138"/>
      <c r="J120" s="78"/>
      <c r="K120" s="391"/>
      <c r="L120" s="391"/>
      <c r="M120" s="392">
        <f t="shared" si="6"/>
        <v>0</v>
      </c>
      <c r="N120" s="392"/>
      <c r="O120" s="392"/>
      <c r="P120" s="393"/>
      <c r="Q120" s="80"/>
      <c r="R120" s="391"/>
      <c r="S120" s="391"/>
      <c r="T120" s="79">
        <f t="shared" si="7"/>
        <v>0</v>
      </c>
      <c r="U120" s="394"/>
      <c r="V120" s="395"/>
      <c r="W120" s="396"/>
      <c r="X120" s="397"/>
      <c r="Y120" s="397"/>
      <c r="Z120" s="397"/>
      <c r="AA120" s="397"/>
      <c r="AB120" s="398"/>
    </row>
    <row r="121" spans="1:28" ht="20.100000000000001" customHeight="1" x14ac:dyDescent="0.4">
      <c r="A121" s="72"/>
      <c r="B121" s="77"/>
      <c r="C121" s="389"/>
      <c r="D121" s="389"/>
      <c r="E121" s="389"/>
      <c r="F121" s="389"/>
      <c r="G121" s="389"/>
      <c r="H121" s="390"/>
      <c r="I121" s="138"/>
      <c r="J121" s="78"/>
      <c r="K121" s="391"/>
      <c r="L121" s="391"/>
      <c r="M121" s="392">
        <f t="shared" si="6"/>
        <v>0</v>
      </c>
      <c r="N121" s="392"/>
      <c r="O121" s="392"/>
      <c r="P121" s="393"/>
      <c r="Q121" s="80"/>
      <c r="R121" s="391"/>
      <c r="S121" s="391"/>
      <c r="T121" s="79">
        <f t="shared" si="7"/>
        <v>0</v>
      </c>
      <c r="U121" s="394"/>
      <c r="V121" s="395"/>
      <c r="W121" s="396"/>
      <c r="X121" s="397"/>
      <c r="Y121" s="397"/>
      <c r="Z121" s="397"/>
      <c r="AA121" s="397"/>
      <c r="AB121" s="398"/>
    </row>
    <row r="122" spans="1:28" ht="20.100000000000001" customHeight="1" x14ac:dyDescent="0.4">
      <c r="A122" s="72"/>
      <c r="B122" s="77"/>
      <c r="C122" s="389"/>
      <c r="D122" s="389"/>
      <c r="E122" s="389"/>
      <c r="F122" s="389"/>
      <c r="G122" s="389"/>
      <c r="H122" s="390"/>
      <c r="I122" s="138"/>
      <c r="J122" s="78"/>
      <c r="K122" s="391"/>
      <c r="L122" s="391"/>
      <c r="M122" s="392">
        <f t="shared" si="6"/>
        <v>0</v>
      </c>
      <c r="N122" s="392"/>
      <c r="O122" s="392"/>
      <c r="P122" s="393"/>
      <c r="Q122" s="80"/>
      <c r="R122" s="391"/>
      <c r="S122" s="391"/>
      <c r="T122" s="79">
        <f t="shared" si="7"/>
        <v>0</v>
      </c>
      <c r="U122" s="394"/>
      <c r="V122" s="395"/>
      <c r="W122" s="396"/>
      <c r="X122" s="397"/>
      <c r="Y122" s="397"/>
      <c r="Z122" s="397"/>
      <c r="AA122" s="397"/>
      <c r="AB122" s="398"/>
    </row>
    <row r="123" spans="1:28" ht="20.100000000000001" customHeight="1" x14ac:dyDescent="0.4">
      <c r="A123" s="72"/>
      <c r="B123" s="77"/>
      <c r="C123" s="389"/>
      <c r="D123" s="389"/>
      <c r="E123" s="389"/>
      <c r="F123" s="389"/>
      <c r="G123" s="389"/>
      <c r="H123" s="390"/>
      <c r="I123" s="138"/>
      <c r="J123" s="78"/>
      <c r="K123" s="391"/>
      <c r="L123" s="391"/>
      <c r="M123" s="392">
        <f t="shared" si="6"/>
        <v>0</v>
      </c>
      <c r="N123" s="392"/>
      <c r="O123" s="392"/>
      <c r="P123" s="393"/>
      <c r="Q123" s="80"/>
      <c r="R123" s="391"/>
      <c r="S123" s="391"/>
      <c r="T123" s="79">
        <f t="shared" si="7"/>
        <v>0</v>
      </c>
      <c r="U123" s="394"/>
      <c r="V123" s="395"/>
      <c r="W123" s="396"/>
      <c r="X123" s="397"/>
      <c r="Y123" s="397"/>
      <c r="Z123" s="397"/>
      <c r="AA123" s="397"/>
      <c r="AB123" s="398"/>
    </row>
    <row r="124" spans="1:28" ht="20.100000000000001" customHeight="1" x14ac:dyDescent="0.4">
      <c r="A124" s="72"/>
      <c r="B124" s="77"/>
      <c r="C124" s="389"/>
      <c r="D124" s="389"/>
      <c r="E124" s="389"/>
      <c r="F124" s="389"/>
      <c r="G124" s="389"/>
      <c r="H124" s="390"/>
      <c r="I124" s="138"/>
      <c r="J124" s="78"/>
      <c r="K124" s="391"/>
      <c r="L124" s="391"/>
      <c r="M124" s="392">
        <f t="shared" si="6"/>
        <v>0</v>
      </c>
      <c r="N124" s="392"/>
      <c r="O124" s="392"/>
      <c r="P124" s="393"/>
      <c r="Q124" s="80"/>
      <c r="R124" s="391"/>
      <c r="S124" s="391"/>
      <c r="T124" s="79">
        <f t="shared" si="7"/>
        <v>0</v>
      </c>
      <c r="U124" s="394"/>
      <c r="V124" s="395"/>
      <c r="W124" s="396"/>
      <c r="X124" s="397"/>
      <c r="Y124" s="397"/>
      <c r="Z124" s="397"/>
      <c r="AA124" s="397"/>
      <c r="AB124" s="398"/>
    </row>
    <row r="125" spans="1:28" ht="20.100000000000001" customHeight="1" x14ac:dyDescent="0.4">
      <c r="A125" s="72"/>
      <c r="B125" s="77"/>
      <c r="C125" s="390"/>
      <c r="D125" s="399"/>
      <c r="E125" s="399"/>
      <c r="F125" s="399"/>
      <c r="G125" s="399"/>
      <c r="H125" s="400"/>
      <c r="I125" s="138"/>
      <c r="J125" s="78"/>
      <c r="K125" s="391"/>
      <c r="L125" s="391"/>
      <c r="M125" s="392">
        <f t="shared" si="6"/>
        <v>0</v>
      </c>
      <c r="N125" s="392"/>
      <c r="O125" s="392"/>
      <c r="P125" s="393"/>
      <c r="Q125" s="80"/>
      <c r="R125" s="391"/>
      <c r="S125" s="391"/>
      <c r="T125" s="79">
        <f t="shared" si="7"/>
        <v>0</v>
      </c>
      <c r="U125" s="394"/>
      <c r="V125" s="395"/>
      <c r="W125" s="396"/>
      <c r="X125" s="397"/>
      <c r="Y125" s="397"/>
      <c r="Z125" s="397"/>
      <c r="AA125" s="397"/>
      <c r="AB125" s="398"/>
    </row>
    <row r="126" spans="1:28" ht="20.100000000000001" customHeight="1" x14ac:dyDescent="0.4">
      <c r="A126" s="72"/>
      <c r="B126" s="77"/>
      <c r="C126" s="389"/>
      <c r="D126" s="389"/>
      <c r="E126" s="389"/>
      <c r="F126" s="389"/>
      <c r="G126" s="389"/>
      <c r="H126" s="390"/>
      <c r="I126" s="138"/>
      <c r="J126" s="78"/>
      <c r="K126" s="391"/>
      <c r="L126" s="391"/>
      <c r="M126" s="392">
        <f t="shared" si="6"/>
        <v>0</v>
      </c>
      <c r="N126" s="392"/>
      <c r="O126" s="392"/>
      <c r="P126" s="393"/>
      <c r="Q126" s="80"/>
      <c r="R126" s="391"/>
      <c r="S126" s="391"/>
      <c r="T126" s="79">
        <f t="shared" si="7"/>
        <v>0</v>
      </c>
      <c r="U126" s="394"/>
      <c r="V126" s="395"/>
      <c r="W126" s="396"/>
      <c r="X126" s="397"/>
      <c r="Y126" s="397"/>
      <c r="Z126" s="397"/>
      <c r="AA126" s="397"/>
      <c r="AB126" s="398"/>
    </row>
    <row r="127" spans="1:28" ht="20.100000000000001" customHeight="1" x14ac:dyDescent="0.4">
      <c r="A127" s="72"/>
      <c r="B127" s="77"/>
      <c r="C127" s="389"/>
      <c r="D127" s="389"/>
      <c r="E127" s="389"/>
      <c r="F127" s="389"/>
      <c r="G127" s="389"/>
      <c r="H127" s="390"/>
      <c r="I127" s="138"/>
      <c r="J127" s="78"/>
      <c r="K127" s="391"/>
      <c r="L127" s="391"/>
      <c r="M127" s="392">
        <f t="shared" si="6"/>
        <v>0</v>
      </c>
      <c r="N127" s="392"/>
      <c r="O127" s="392"/>
      <c r="P127" s="393"/>
      <c r="Q127" s="80"/>
      <c r="R127" s="391"/>
      <c r="S127" s="391"/>
      <c r="T127" s="79">
        <f t="shared" si="7"/>
        <v>0</v>
      </c>
      <c r="U127" s="394"/>
      <c r="V127" s="395"/>
      <c r="W127" s="396"/>
      <c r="X127" s="397"/>
      <c r="Y127" s="397"/>
      <c r="Z127" s="397"/>
      <c r="AA127" s="397"/>
      <c r="AB127" s="398"/>
    </row>
    <row r="128" spans="1:28" ht="20.100000000000001" customHeight="1" x14ac:dyDescent="0.4">
      <c r="A128" s="72"/>
      <c r="B128" s="77"/>
      <c r="C128" s="389"/>
      <c r="D128" s="389"/>
      <c r="E128" s="389"/>
      <c r="F128" s="389"/>
      <c r="G128" s="389"/>
      <c r="H128" s="390"/>
      <c r="I128" s="138"/>
      <c r="J128" s="78"/>
      <c r="K128" s="391"/>
      <c r="L128" s="391"/>
      <c r="M128" s="392">
        <f t="shared" si="6"/>
        <v>0</v>
      </c>
      <c r="N128" s="392"/>
      <c r="O128" s="392"/>
      <c r="P128" s="393"/>
      <c r="Q128" s="80"/>
      <c r="R128" s="391"/>
      <c r="S128" s="391"/>
      <c r="T128" s="79">
        <f t="shared" si="7"/>
        <v>0</v>
      </c>
      <c r="U128" s="394"/>
      <c r="V128" s="395"/>
      <c r="W128" s="396"/>
      <c r="X128" s="397"/>
      <c r="Y128" s="397"/>
      <c r="Z128" s="397"/>
      <c r="AA128" s="397"/>
      <c r="AB128" s="398"/>
    </row>
    <row r="129" spans="1:28" ht="20.100000000000001" customHeight="1" x14ac:dyDescent="0.4">
      <c r="A129" s="72"/>
      <c r="B129" s="77"/>
      <c r="C129" s="389"/>
      <c r="D129" s="389"/>
      <c r="E129" s="389"/>
      <c r="F129" s="389"/>
      <c r="G129" s="389"/>
      <c r="H129" s="390"/>
      <c r="I129" s="138"/>
      <c r="J129" s="78"/>
      <c r="K129" s="391"/>
      <c r="L129" s="391"/>
      <c r="M129" s="392">
        <f t="shared" si="6"/>
        <v>0</v>
      </c>
      <c r="N129" s="392"/>
      <c r="O129" s="392"/>
      <c r="P129" s="393"/>
      <c r="Q129" s="80"/>
      <c r="R129" s="391"/>
      <c r="S129" s="391"/>
      <c r="T129" s="79">
        <f t="shared" si="7"/>
        <v>0</v>
      </c>
      <c r="U129" s="394"/>
      <c r="V129" s="395"/>
      <c r="W129" s="396"/>
      <c r="X129" s="397"/>
      <c r="Y129" s="397"/>
      <c r="Z129" s="397"/>
      <c r="AA129" s="397"/>
      <c r="AB129" s="398"/>
    </row>
    <row r="130" spans="1:28" ht="20.100000000000001" customHeight="1" x14ac:dyDescent="0.4">
      <c r="A130" s="72"/>
      <c r="B130" s="77"/>
      <c r="C130" s="389"/>
      <c r="D130" s="389"/>
      <c r="E130" s="389"/>
      <c r="F130" s="389"/>
      <c r="G130" s="389"/>
      <c r="H130" s="390"/>
      <c r="I130" s="138"/>
      <c r="J130" s="78"/>
      <c r="K130" s="391"/>
      <c r="L130" s="391"/>
      <c r="M130" s="392">
        <f t="shared" si="6"/>
        <v>0</v>
      </c>
      <c r="N130" s="392"/>
      <c r="O130" s="392"/>
      <c r="P130" s="393"/>
      <c r="Q130" s="80"/>
      <c r="R130" s="391"/>
      <c r="S130" s="391"/>
      <c r="T130" s="79">
        <f t="shared" si="7"/>
        <v>0</v>
      </c>
      <c r="U130" s="394"/>
      <c r="V130" s="395"/>
      <c r="W130" s="396"/>
      <c r="X130" s="397"/>
      <c r="Y130" s="397"/>
      <c r="Z130" s="397"/>
      <c r="AA130" s="397"/>
      <c r="AB130" s="398"/>
    </row>
    <row r="131" spans="1:28" ht="20.100000000000001" customHeight="1" x14ac:dyDescent="0.4">
      <c r="A131" s="72"/>
      <c r="B131" s="77"/>
      <c r="C131" s="389"/>
      <c r="D131" s="389"/>
      <c r="E131" s="389"/>
      <c r="F131" s="389"/>
      <c r="G131" s="389"/>
      <c r="H131" s="390"/>
      <c r="I131" s="138"/>
      <c r="J131" s="78"/>
      <c r="K131" s="391"/>
      <c r="L131" s="391"/>
      <c r="M131" s="392">
        <f t="shared" si="6"/>
        <v>0</v>
      </c>
      <c r="N131" s="392"/>
      <c r="O131" s="392"/>
      <c r="P131" s="393"/>
      <c r="Q131" s="80"/>
      <c r="R131" s="391"/>
      <c r="S131" s="391"/>
      <c r="T131" s="79">
        <f t="shared" si="7"/>
        <v>0</v>
      </c>
      <c r="U131" s="394"/>
      <c r="V131" s="395"/>
      <c r="W131" s="396"/>
      <c r="X131" s="397"/>
      <c r="Y131" s="397"/>
      <c r="Z131" s="397"/>
      <c r="AA131" s="397"/>
      <c r="AB131" s="398"/>
    </row>
    <row r="132" spans="1:28" ht="20.100000000000001" customHeight="1" x14ac:dyDescent="0.4">
      <c r="A132" s="72"/>
      <c r="B132" s="77"/>
      <c r="C132" s="389"/>
      <c r="D132" s="389"/>
      <c r="E132" s="389"/>
      <c r="F132" s="389"/>
      <c r="G132" s="389"/>
      <c r="H132" s="390"/>
      <c r="I132" s="138"/>
      <c r="J132" s="78"/>
      <c r="K132" s="391"/>
      <c r="L132" s="391"/>
      <c r="M132" s="392">
        <f t="shared" si="6"/>
        <v>0</v>
      </c>
      <c r="N132" s="392"/>
      <c r="O132" s="392"/>
      <c r="P132" s="393"/>
      <c r="Q132" s="80"/>
      <c r="R132" s="391"/>
      <c r="S132" s="391"/>
      <c r="T132" s="79">
        <f t="shared" si="7"/>
        <v>0</v>
      </c>
      <c r="U132" s="394"/>
      <c r="V132" s="395"/>
      <c r="W132" s="396"/>
      <c r="X132" s="397"/>
      <c r="Y132" s="397"/>
      <c r="Z132" s="397"/>
      <c r="AA132" s="397"/>
      <c r="AB132" s="398"/>
    </row>
    <row r="133" spans="1:28" ht="20.100000000000001" customHeight="1" x14ac:dyDescent="0.4">
      <c r="A133" s="72"/>
      <c r="B133" s="77"/>
      <c r="C133" s="389"/>
      <c r="D133" s="389"/>
      <c r="E133" s="389"/>
      <c r="F133" s="389"/>
      <c r="G133" s="389"/>
      <c r="H133" s="390"/>
      <c r="I133" s="138"/>
      <c r="J133" s="78"/>
      <c r="K133" s="391"/>
      <c r="L133" s="391"/>
      <c r="M133" s="392">
        <f t="shared" si="6"/>
        <v>0</v>
      </c>
      <c r="N133" s="392"/>
      <c r="O133" s="392"/>
      <c r="P133" s="393"/>
      <c r="Q133" s="80"/>
      <c r="R133" s="391"/>
      <c r="S133" s="391"/>
      <c r="T133" s="79">
        <f t="shared" si="7"/>
        <v>0</v>
      </c>
      <c r="U133" s="394"/>
      <c r="V133" s="395"/>
      <c r="W133" s="396"/>
      <c r="X133" s="397"/>
      <c r="Y133" s="397"/>
      <c r="Z133" s="397"/>
      <c r="AA133" s="397"/>
      <c r="AB133" s="398"/>
    </row>
    <row r="134" spans="1:28" ht="20.100000000000001" customHeight="1" x14ac:dyDescent="0.4">
      <c r="A134" s="72"/>
      <c r="B134" s="77"/>
      <c r="C134" s="389"/>
      <c r="D134" s="389"/>
      <c r="E134" s="389"/>
      <c r="F134" s="389"/>
      <c r="G134" s="389"/>
      <c r="H134" s="390"/>
      <c r="I134" s="138"/>
      <c r="J134" s="78"/>
      <c r="K134" s="391"/>
      <c r="L134" s="391"/>
      <c r="M134" s="392">
        <f t="shared" si="6"/>
        <v>0</v>
      </c>
      <c r="N134" s="392"/>
      <c r="O134" s="392"/>
      <c r="P134" s="393"/>
      <c r="Q134" s="80"/>
      <c r="R134" s="391"/>
      <c r="S134" s="391"/>
      <c r="T134" s="79">
        <f t="shared" si="7"/>
        <v>0</v>
      </c>
      <c r="U134" s="394"/>
      <c r="V134" s="395"/>
      <c r="W134" s="396"/>
      <c r="X134" s="397"/>
      <c r="Y134" s="397"/>
      <c r="Z134" s="397"/>
      <c r="AA134" s="397"/>
      <c r="AB134" s="398"/>
    </row>
    <row r="135" spans="1:28" ht="20.100000000000001" customHeight="1" x14ac:dyDescent="0.4">
      <c r="A135" s="72"/>
      <c r="B135" s="77"/>
      <c r="C135" s="389"/>
      <c r="D135" s="389"/>
      <c r="E135" s="389"/>
      <c r="F135" s="389"/>
      <c r="G135" s="389"/>
      <c r="H135" s="390"/>
      <c r="I135" s="138"/>
      <c r="J135" s="78"/>
      <c r="K135" s="391"/>
      <c r="L135" s="391"/>
      <c r="M135" s="392">
        <f t="shared" si="6"/>
        <v>0</v>
      </c>
      <c r="N135" s="392"/>
      <c r="O135" s="392"/>
      <c r="P135" s="393"/>
      <c r="Q135" s="80"/>
      <c r="R135" s="391"/>
      <c r="S135" s="391"/>
      <c r="T135" s="79">
        <f t="shared" si="7"/>
        <v>0</v>
      </c>
      <c r="U135" s="394"/>
      <c r="V135" s="395"/>
      <c r="W135" s="396"/>
      <c r="X135" s="397"/>
      <c r="Y135" s="397"/>
      <c r="Z135" s="397"/>
      <c r="AA135" s="397"/>
      <c r="AB135" s="398"/>
    </row>
    <row r="136" spans="1:28" ht="20.100000000000001" customHeight="1" x14ac:dyDescent="0.4">
      <c r="A136" s="81"/>
      <c r="B136" s="82"/>
      <c r="C136" s="401"/>
      <c r="D136" s="401"/>
      <c r="E136" s="401"/>
      <c r="F136" s="401"/>
      <c r="G136" s="401"/>
      <c r="H136" s="402"/>
      <c r="I136" s="138"/>
      <c r="J136" s="78"/>
      <c r="K136" s="403"/>
      <c r="L136" s="403"/>
      <c r="M136" s="392">
        <f t="shared" si="6"/>
        <v>0</v>
      </c>
      <c r="N136" s="392"/>
      <c r="O136" s="392"/>
      <c r="P136" s="393"/>
      <c r="Q136" s="80"/>
      <c r="R136" s="391"/>
      <c r="S136" s="391"/>
      <c r="T136" s="79">
        <f t="shared" si="7"/>
        <v>0</v>
      </c>
      <c r="U136" s="394"/>
      <c r="V136" s="395"/>
      <c r="W136" s="396"/>
      <c r="X136" s="397"/>
      <c r="Y136" s="397"/>
      <c r="Z136" s="397"/>
      <c r="AA136" s="397"/>
      <c r="AB136" s="398"/>
    </row>
    <row r="137" spans="1:28" ht="20.100000000000001" customHeight="1" x14ac:dyDescent="0.4">
      <c r="A137" s="81"/>
      <c r="B137" s="82"/>
      <c r="C137" s="401"/>
      <c r="D137" s="401"/>
      <c r="E137" s="401"/>
      <c r="F137" s="401"/>
      <c r="G137" s="401"/>
      <c r="H137" s="402"/>
      <c r="I137" s="138"/>
      <c r="J137" s="78"/>
      <c r="K137" s="403"/>
      <c r="L137" s="403"/>
      <c r="M137" s="392">
        <f t="shared" si="6"/>
        <v>0</v>
      </c>
      <c r="N137" s="392"/>
      <c r="O137" s="392"/>
      <c r="P137" s="393"/>
      <c r="Q137" s="80"/>
      <c r="R137" s="391"/>
      <c r="S137" s="391"/>
      <c r="T137" s="79">
        <f t="shared" si="7"/>
        <v>0</v>
      </c>
      <c r="U137" s="394"/>
      <c r="V137" s="395"/>
      <c r="W137" s="396"/>
      <c r="X137" s="397"/>
      <c r="Y137" s="397"/>
      <c r="Z137" s="397"/>
      <c r="AA137" s="397"/>
      <c r="AB137" s="398"/>
    </row>
    <row r="138" spans="1:28" ht="20.100000000000001" customHeight="1" x14ac:dyDescent="0.4">
      <c r="A138" s="81"/>
      <c r="B138" s="82"/>
      <c r="C138" s="401"/>
      <c r="D138" s="401"/>
      <c r="E138" s="401"/>
      <c r="F138" s="401"/>
      <c r="G138" s="401"/>
      <c r="H138" s="402"/>
      <c r="I138" s="138"/>
      <c r="J138" s="78"/>
      <c r="K138" s="403"/>
      <c r="L138" s="403"/>
      <c r="M138" s="392">
        <f t="shared" si="6"/>
        <v>0</v>
      </c>
      <c r="N138" s="392"/>
      <c r="O138" s="392"/>
      <c r="P138" s="393"/>
      <c r="Q138" s="80"/>
      <c r="R138" s="391"/>
      <c r="S138" s="391"/>
      <c r="T138" s="79">
        <f t="shared" si="7"/>
        <v>0</v>
      </c>
      <c r="U138" s="394"/>
      <c r="V138" s="395"/>
      <c r="W138" s="396"/>
      <c r="X138" s="397"/>
      <c r="Y138" s="397"/>
      <c r="Z138" s="397"/>
      <c r="AA138" s="397"/>
      <c r="AB138" s="398"/>
    </row>
    <row r="139" spans="1:28" ht="20.100000000000001" customHeight="1" x14ac:dyDescent="0.4">
      <c r="A139" s="81"/>
      <c r="B139" s="82"/>
      <c r="C139" s="401"/>
      <c r="D139" s="401"/>
      <c r="E139" s="401"/>
      <c r="F139" s="401"/>
      <c r="G139" s="401"/>
      <c r="H139" s="402"/>
      <c r="I139" s="138"/>
      <c r="J139" s="78"/>
      <c r="K139" s="403"/>
      <c r="L139" s="403"/>
      <c r="M139" s="392">
        <f t="shared" si="6"/>
        <v>0</v>
      </c>
      <c r="N139" s="392"/>
      <c r="O139" s="392"/>
      <c r="P139" s="393"/>
      <c r="Q139" s="80"/>
      <c r="R139" s="404"/>
      <c r="S139" s="405"/>
      <c r="T139" s="79">
        <f t="shared" si="7"/>
        <v>0</v>
      </c>
      <c r="U139" s="394"/>
      <c r="V139" s="395"/>
      <c r="W139" s="396"/>
      <c r="X139" s="397"/>
      <c r="Y139" s="397"/>
      <c r="Z139" s="397"/>
      <c r="AA139" s="397"/>
      <c r="AB139" s="398"/>
    </row>
    <row r="140" spans="1:28" ht="20.100000000000001" customHeight="1" thickBot="1" x14ac:dyDescent="0.45">
      <c r="A140" s="83"/>
      <c r="B140" s="84"/>
      <c r="C140" s="423"/>
      <c r="D140" s="423"/>
      <c r="E140" s="423"/>
      <c r="F140" s="423"/>
      <c r="G140" s="423"/>
      <c r="H140" s="424"/>
      <c r="I140" s="139"/>
      <c r="J140" s="85"/>
      <c r="K140" s="425"/>
      <c r="L140" s="425"/>
      <c r="M140" s="426">
        <f t="shared" si="6"/>
        <v>0</v>
      </c>
      <c r="N140" s="426"/>
      <c r="O140" s="426"/>
      <c r="P140" s="427"/>
      <c r="Q140" s="87"/>
      <c r="R140" s="425"/>
      <c r="S140" s="428"/>
      <c r="T140" s="86">
        <f t="shared" si="7"/>
        <v>0</v>
      </c>
      <c r="U140" s="429"/>
      <c r="V140" s="430"/>
      <c r="W140" s="431"/>
      <c r="X140" s="432"/>
      <c r="Y140" s="432"/>
      <c r="Z140" s="432"/>
      <c r="AA140" s="432"/>
      <c r="AB140" s="433"/>
    </row>
    <row r="141" spans="1:28" ht="7.5" customHeight="1" thickBot="1" x14ac:dyDescent="0.45">
      <c r="P141" s="88"/>
      <c r="T141" s="57"/>
      <c r="U141" s="89"/>
      <c r="V141" s="89"/>
      <c r="W141" s="410"/>
      <c r="X141" s="410"/>
      <c r="Y141" s="410"/>
      <c r="Z141" s="410"/>
      <c r="AA141" s="410"/>
      <c r="AB141" s="410"/>
    </row>
    <row r="142" spans="1:28" ht="23.25" customHeight="1" x14ac:dyDescent="0.4">
      <c r="L142" s="422" t="s">
        <v>59</v>
      </c>
      <c r="M142" s="356"/>
      <c r="N142" s="356"/>
      <c r="O142" s="356"/>
      <c r="P142" s="356"/>
      <c r="Q142" s="356"/>
      <c r="R142" s="422" t="s">
        <v>60</v>
      </c>
      <c r="S142" s="356"/>
      <c r="T142" s="409"/>
      <c r="U142" s="406" t="s">
        <v>61</v>
      </c>
      <c r="V142" s="407"/>
      <c r="W142" s="407"/>
      <c r="X142" s="408"/>
      <c r="Y142" s="356" t="s">
        <v>69</v>
      </c>
      <c r="Z142" s="356"/>
      <c r="AA142" s="356"/>
      <c r="AB142" s="409"/>
    </row>
    <row r="143" spans="1:28" ht="24.75" customHeight="1" thickBot="1" x14ac:dyDescent="0.45">
      <c r="D143" s="387"/>
      <c r="E143" s="387"/>
      <c r="F143" s="387"/>
      <c r="G143" s="387"/>
      <c r="H143" s="411"/>
      <c r="I143" s="410"/>
      <c r="J143" s="410"/>
      <c r="K143" s="410"/>
      <c r="L143" s="412">
        <f>SUM(M115:P140)</f>
        <v>0</v>
      </c>
      <c r="M143" s="413"/>
      <c r="N143" s="413"/>
      <c r="O143" s="413"/>
      <c r="P143" s="413"/>
      <c r="Q143" s="414"/>
      <c r="R143" s="412">
        <f>SUM(T115:T140)</f>
        <v>0</v>
      </c>
      <c r="S143" s="413"/>
      <c r="T143" s="415"/>
      <c r="U143" s="416">
        <f>L143+R143</f>
        <v>0</v>
      </c>
      <c r="V143" s="417"/>
      <c r="W143" s="417"/>
      <c r="X143" s="418"/>
      <c r="Y143" s="419">
        <f>SUM(U115:W140)</f>
        <v>0</v>
      </c>
      <c r="Z143" s="420"/>
      <c r="AA143" s="420"/>
      <c r="AB143" s="421"/>
    </row>
    <row r="144" spans="1:28" ht="7.5" customHeight="1" x14ac:dyDescent="0.4"/>
    <row r="145" spans="1:29" ht="10.5" customHeight="1" thickBot="1" x14ac:dyDescent="0.45">
      <c r="A145" s="385" t="s">
        <v>48</v>
      </c>
      <c r="B145" s="386"/>
      <c r="C145" s="386"/>
      <c r="D145" s="386"/>
      <c r="E145" s="386"/>
      <c r="F145" s="387"/>
      <c r="G145" s="387"/>
      <c r="H145" s="387"/>
      <c r="I145" s="387"/>
      <c r="J145" s="388"/>
      <c r="K145" s="388"/>
      <c r="L145" s="388"/>
      <c r="M145" s="388"/>
      <c r="N145" s="388"/>
      <c r="O145" s="388"/>
      <c r="P145" s="388"/>
      <c r="Q145" s="388"/>
      <c r="R145" s="388"/>
      <c r="S145" s="388"/>
      <c r="T145" s="55"/>
      <c r="X145" s="54"/>
      <c r="Y145" s="365"/>
      <c r="Z145" s="365"/>
      <c r="AA145" s="365"/>
      <c r="AB145" s="365"/>
    </row>
    <row r="146" spans="1:29" ht="23.1" customHeight="1" thickBot="1" x14ac:dyDescent="0.25">
      <c r="A146" s="386"/>
      <c r="B146" s="386"/>
      <c r="C146" s="386"/>
      <c r="D146" s="386"/>
      <c r="E146" s="386"/>
      <c r="F146" s="366" t="s">
        <v>44</v>
      </c>
      <c r="G146" s="366"/>
      <c r="H146" s="366"/>
      <c r="Q146" s="59"/>
      <c r="U146" s="60"/>
      <c r="V146" s="60"/>
      <c r="W146" s="367" t="s">
        <v>8</v>
      </c>
      <c r="X146" s="368"/>
      <c r="Y146" s="369">
        <f>合計請求書!$R$2</f>
        <v>0</v>
      </c>
      <c r="Z146" s="369"/>
      <c r="AA146" s="369"/>
      <c r="AB146" s="370"/>
      <c r="AC146" s="61"/>
    </row>
    <row r="147" spans="1:29" ht="23.1" customHeight="1" thickBot="1" x14ac:dyDescent="0.25">
      <c r="A147" s="386"/>
      <c r="B147" s="386"/>
      <c r="C147" s="386"/>
      <c r="D147" s="386"/>
      <c r="E147" s="386"/>
      <c r="F147" s="371"/>
      <c r="G147" s="371"/>
      <c r="H147" s="371"/>
      <c r="I147" s="371"/>
      <c r="J147" s="371"/>
      <c r="K147" s="371"/>
      <c r="L147" s="371"/>
      <c r="M147" s="371"/>
      <c r="N147" s="371"/>
      <c r="O147" s="371"/>
      <c r="P147" s="371"/>
      <c r="Q147" s="371"/>
      <c r="R147" s="371"/>
      <c r="S147" s="371"/>
      <c r="U147" s="60"/>
      <c r="V147" s="60"/>
      <c r="W147" s="372" t="s">
        <v>53</v>
      </c>
      <c r="X147" s="373"/>
      <c r="Y147" s="374">
        <f>合計請求書!$P$7</f>
        <v>0</v>
      </c>
      <c r="Z147" s="374"/>
      <c r="AA147" s="374"/>
      <c r="AB147" s="375"/>
    </row>
    <row r="148" spans="1:29" ht="9" customHeight="1" thickBot="1" x14ac:dyDescent="0.2">
      <c r="U148" s="62"/>
      <c r="V148" s="62"/>
    </row>
    <row r="149" spans="1:29" ht="14.25" thickBot="1" x14ac:dyDescent="0.45">
      <c r="C149" s="63"/>
      <c r="D149" s="63"/>
      <c r="E149" s="63"/>
      <c r="F149" s="63"/>
      <c r="G149" s="63"/>
      <c r="H149" s="63"/>
      <c r="I149" s="64"/>
      <c r="J149" s="65"/>
      <c r="K149" s="63"/>
      <c r="L149" s="63"/>
      <c r="M149" s="63"/>
      <c r="N149" s="63"/>
      <c r="O149" s="63"/>
      <c r="P149" s="66"/>
      <c r="Q149" s="376" t="s">
        <v>30</v>
      </c>
      <c r="R149" s="353"/>
      <c r="S149" s="353"/>
      <c r="T149" s="354"/>
    </row>
    <row r="150" spans="1:29" ht="18" customHeight="1" thickBot="1" x14ac:dyDescent="0.45">
      <c r="A150" s="67" t="s">
        <v>15</v>
      </c>
      <c r="B150" s="68" t="s">
        <v>16</v>
      </c>
      <c r="C150" s="377" t="s">
        <v>12</v>
      </c>
      <c r="D150" s="377"/>
      <c r="E150" s="377"/>
      <c r="F150" s="377"/>
      <c r="G150" s="377"/>
      <c r="H150" s="378"/>
      <c r="I150" s="69" t="s">
        <v>50</v>
      </c>
      <c r="J150" s="70" t="s">
        <v>51</v>
      </c>
      <c r="K150" s="379" t="s">
        <v>0</v>
      </c>
      <c r="L150" s="379"/>
      <c r="M150" s="380" t="s">
        <v>33</v>
      </c>
      <c r="N150" s="380"/>
      <c r="O150" s="380"/>
      <c r="P150" s="381"/>
      <c r="Q150" s="69" t="s">
        <v>11</v>
      </c>
      <c r="R150" s="379" t="s">
        <v>0</v>
      </c>
      <c r="S150" s="379"/>
      <c r="T150" s="71" t="s">
        <v>33</v>
      </c>
      <c r="U150" s="382" t="s">
        <v>68</v>
      </c>
      <c r="V150" s="383"/>
      <c r="W150" s="384"/>
      <c r="X150" s="353" t="s">
        <v>13</v>
      </c>
      <c r="Y150" s="353"/>
      <c r="Z150" s="353"/>
      <c r="AA150" s="353"/>
      <c r="AB150" s="354"/>
    </row>
    <row r="151" spans="1:29" ht="20.100000000000001" customHeight="1" x14ac:dyDescent="0.4">
      <c r="A151" s="72"/>
      <c r="B151" s="73"/>
      <c r="C151" s="355"/>
      <c r="D151" s="356"/>
      <c r="E151" s="356"/>
      <c r="F151" s="356"/>
      <c r="G151" s="356"/>
      <c r="H151" s="356"/>
      <c r="I151" s="140"/>
      <c r="J151" s="74"/>
      <c r="K151" s="357"/>
      <c r="L151" s="357"/>
      <c r="M151" s="358">
        <f>I151*K151</f>
        <v>0</v>
      </c>
      <c r="N151" s="358"/>
      <c r="O151" s="358"/>
      <c r="P151" s="359"/>
      <c r="Q151" s="76"/>
      <c r="R151" s="357"/>
      <c r="S151" s="357"/>
      <c r="T151" s="75">
        <f>Q151*R151</f>
        <v>0</v>
      </c>
      <c r="U151" s="360"/>
      <c r="V151" s="361"/>
      <c r="W151" s="362"/>
      <c r="X151" s="363"/>
      <c r="Y151" s="363"/>
      <c r="Z151" s="363"/>
      <c r="AA151" s="363"/>
      <c r="AB151" s="364"/>
    </row>
    <row r="152" spans="1:29" ht="20.100000000000001" customHeight="1" x14ac:dyDescent="0.4">
      <c r="A152" s="72"/>
      <c r="B152" s="77"/>
      <c r="C152" s="389"/>
      <c r="D152" s="389"/>
      <c r="E152" s="389"/>
      <c r="F152" s="389"/>
      <c r="G152" s="389"/>
      <c r="H152" s="390"/>
      <c r="I152" s="138"/>
      <c r="J152" s="78"/>
      <c r="K152" s="391"/>
      <c r="L152" s="391"/>
      <c r="M152" s="392">
        <f>I152*K152</f>
        <v>0</v>
      </c>
      <c r="N152" s="392"/>
      <c r="O152" s="392"/>
      <c r="P152" s="393"/>
      <c r="Q152" s="80"/>
      <c r="R152" s="391"/>
      <c r="S152" s="391"/>
      <c r="T152" s="79">
        <f>Q152*R152</f>
        <v>0</v>
      </c>
      <c r="U152" s="394"/>
      <c r="V152" s="395"/>
      <c r="W152" s="396"/>
      <c r="X152" s="397"/>
      <c r="Y152" s="397"/>
      <c r="Z152" s="397"/>
      <c r="AA152" s="397"/>
      <c r="AB152" s="398"/>
    </row>
    <row r="153" spans="1:29" ht="20.100000000000001" customHeight="1" x14ac:dyDescent="0.4">
      <c r="A153" s="72"/>
      <c r="B153" s="77"/>
      <c r="C153" s="389"/>
      <c r="D153" s="389"/>
      <c r="E153" s="389"/>
      <c r="F153" s="389"/>
      <c r="G153" s="389"/>
      <c r="H153" s="390"/>
      <c r="I153" s="138"/>
      <c r="J153" s="78"/>
      <c r="K153" s="391"/>
      <c r="L153" s="391"/>
      <c r="M153" s="392">
        <f t="shared" ref="M153:M176" si="8">I153*K153</f>
        <v>0</v>
      </c>
      <c r="N153" s="392"/>
      <c r="O153" s="392"/>
      <c r="P153" s="393"/>
      <c r="Q153" s="80"/>
      <c r="R153" s="391"/>
      <c r="S153" s="391"/>
      <c r="T153" s="79">
        <f t="shared" ref="T153:T176" si="9">Q153*R153</f>
        <v>0</v>
      </c>
      <c r="U153" s="394"/>
      <c r="V153" s="395"/>
      <c r="W153" s="396"/>
      <c r="X153" s="397"/>
      <c r="Y153" s="397"/>
      <c r="Z153" s="397"/>
      <c r="AA153" s="397"/>
      <c r="AB153" s="398"/>
    </row>
    <row r="154" spans="1:29" ht="20.100000000000001" customHeight="1" x14ac:dyDescent="0.4">
      <c r="A154" s="72"/>
      <c r="B154" s="77"/>
      <c r="C154" s="389"/>
      <c r="D154" s="389"/>
      <c r="E154" s="389"/>
      <c r="F154" s="389"/>
      <c r="G154" s="389"/>
      <c r="H154" s="390"/>
      <c r="I154" s="138"/>
      <c r="J154" s="78"/>
      <c r="K154" s="391"/>
      <c r="L154" s="391"/>
      <c r="M154" s="392">
        <f t="shared" si="8"/>
        <v>0</v>
      </c>
      <c r="N154" s="392"/>
      <c r="O154" s="392"/>
      <c r="P154" s="393"/>
      <c r="Q154" s="80"/>
      <c r="R154" s="391"/>
      <c r="S154" s="391"/>
      <c r="T154" s="79">
        <f t="shared" si="9"/>
        <v>0</v>
      </c>
      <c r="U154" s="394"/>
      <c r="V154" s="395"/>
      <c r="W154" s="396"/>
      <c r="X154" s="397"/>
      <c r="Y154" s="397"/>
      <c r="Z154" s="397"/>
      <c r="AA154" s="397"/>
      <c r="AB154" s="398"/>
    </row>
    <row r="155" spans="1:29" ht="20.100000000000001" customHeight="1" x14ac:dyDescent="0.4">
      <c r="A155" s="72"/>
      <c r="B155" s="77"/>
      <c r="C155" s="389"/>
      <c r="D155" s="389"/>
      <c r="E155" s="389"/>
      <c r="F155" s="389"/>
      <c r="G155" s="389"/>
      <c r="H155" s="390"/>
      <c r="I155" s="138"/>
      <c r="J155" s="78"/>
      <c r="K155" s="391"/>
      <c r="L155" s="391"/>
      <c r="M155" s="392">
        <f t="shared" si="8"/>
        <v>0</v>
      </c>
      <c r="N155" s="392"/>
      <c r="O155" s="392"/>
      <c r="P155" s="393"/>
      <c r="Q155" s="80"/>
      <c r="R155" s="391"/>
      <c r="S155" s="391"/>
      <c r="T155" s="79">
        <f t="shared" si="9"/>
        <v>0</v>
      </c>
      <c r="U155" s="394"/>
      <c r="V155" s="395"/>
      <c r="W155" s="396"/>
      <c r="X155" s="397"/>
      <c r="Y155" s="397"/>
      <c r="Z155" s="397"/>
      <c r="AA155" s="397"/>
      <c r="AB155" s="398"/>
    </row>
    <row r="156" spans="1:29" ht="20.100000000000001" customHeight="1" x14ac:dyDescent="0.4">
      <c r="A156" s="72"/>
      <c r="B156" s="77"/>
      <c r="C156" s="389"/>
      <c r="D156" s="389"/>
      <c r="E156" s="389"/>
      <c r="F156" s="389"/>
      <c r="G156" s="389"/>
      <c r="H156" s="390"/>
      <c r="I156" s="138"/>
      <c r="J156" s="78"/>
      <c r="K156" s="391"/>
      <c r="L156" s="391"/>
      <c r="M156" s="392">
        <f t="shared" si="8"/>
        <v>0</v>
      </c>
      <c r="N156" s="392"/>
      <c r="O156" s="392"/>
      <c r="P156" s="393"/>
      <c r="Q156" s="80"/>
      <c r="R156" s="391"/>
      <c r="S156" s="391"/>
      <c r="T156" s="79">
        <f t="shared" si="9"/>
        <v>0</v>
      </c>
      <c r="U156" s="394"/>
      <c r="V156" s="395"/>
      <c r="W156" s="396"/>
      <c r="X156" s="397"/>
      <c r="Y156" s="397"/>
      <c r="Z156" s="397"/>
      <c r="AA156" s="397"/>
      <c r="AB156" s="398"/>
    </row>
    <row r="157" spans="1:29" ht="20.100000000000001" customHeight="1" x14ac:dyDescent="0.4">
      <c r="A157" s="72"/>
      <c r="B157" s="77"/>
      <c r="C157" s="389"/>
      <c r="D157" s="389"/>
      <c r="E157" s="389"/>
      <c r="F157" s="389"/>
      <c r="G157" s="389"/>
      <c r="H157" s="390"/>
      <c r="I157" s="138"/>
      <c r="J157" s="78"/>
      <c r="K157" s="391"/>
      <c r="L157" s="391"/>
      <c r="M157" s="392">
        <f t="shared" si="8"/>
        <v>0</v>
      </c>
      <c r="N157" s="392"/>
      <c r="O157" s="392"/>
      <c r="P157" s="393"/>
      <c r="Q157" s="80"/>
      <c r="R157" s="391"/>
      <c r="S157" s="391"/>
      <c r="T157" s="79">
        <f t="shared" si="9"/>
        <v>0</v>
      </c>
      <c r="U157" s="394"/>
      <c r="V157" s="395"/>
      <c r="W157" s="396"/>
      <c r="X157" s="397"/>
      <c r="Y157" s="397"/>
      <c r="Z157" s="397"/>
      <c r="AA157" s="397"/>
      <c r="AB157" s="398"/>
    </row>
    <row r="158" spans="1:29" ht="20.100000000000001" customHeight="1" x14ac:dyDescent="0.4">
      <c r="A158" s="72"/>
      <c r="B158" s="77"/>
      <c r="C158" s="389"/>
      <c r="D158" s="389"/>
      <c r="E158" s="389"/>
      <c r="F158" s="389"/>
      <c r="G158" s="389"/>
      <c r="H158" s="390"/>
      <c r="I158" s="138"/>
      <c r="J158" s="78"/>
      <c r="K158" s="391"/>
      <c r="L158" s="391"/>
      <c r="M158" s="392">
        <f t="shared" si="8"/>
        <v>0</v>
      </c>
      <c r="N158" s="392"/>
      <c r="O158" s="392"/>
      <c r="P158" s="393"/>
      <c r="Q158" s="80"/>
      <c r="R158" s="391"/>
      <c r="S158" s="391"/>
      <c r="T158" s="79">
        <f t="shared" si="9"/>
        <v>0</v>
      </c>
      <c r="U158" s="394"/>
      <c r="V158" s="395"/>
      <c r="W158" s="396"/>
      <c r="X158" s="397"/>
      <c r="Y158" s="397"/>
      <c r="Z158" s="397"/>
      <c r="AA158" s="397"/>
      <c r="AB158" s="398"/>
    </row>
    <row r="159" spans="1:29" ht="20.100000000000001" customHeight="1" x14ac:dyDescent="0.4">
      <c r="A159" s="72"/>
      <c r="B159" s="77"/>
      <c r="C159" s="389"/>
      <c r="D159" s="389"/>
      <c r="E159" s="389"/>
      <c r="F159" s="389"/>
      <c r="G159" s="389"/>
      <c r="H159" s="390"/>
      <c r="I159" s="138"/>
      <c r="J159" s="78"/>
      <c r="K159" s="391"/>
      <c r="L159" s="391"/>
      <c r="M159" s="392">
        <f t="shared" si="8"/>
        <v>0</v>
      </c>
      <c r="N159" s="392"/>
      <c r="O159" s="392"/>
      <c r="P159" s="393"/>
      <c r="Q159" s="80"/>
      <c r="R159" s="391"/>
      <c r="S159" s="391"/>
      <c r="T159" s="79">
        <f t="shared" si="9"/>
        <v>0</v>
      </c>
      <c r="U159" s="394"/>
      <c r="V159" s="395"/>
      <c r="W159" s="396"/>
      <c r="X159" s="397"/>
      <c r="Y159" s="397"/>
      <c r="Z159" s="397"/>
      <c r="AA159" s="397"/>
      <c r="AB159" s="398"/>
    </row>
    <row r="160" spans="1:29" ht="20.100000000000001" customHeight="1" x14ac:dyDescent="0.4">
      <c r="A160" s="72"/>
      <c r="B160" s="77"/>
      <c r="C160" s="389"/>
      <c r="D160" s="389"/>
      <c r="E160" s="389"/>
      <c r="F160" s="389"/>
      <c r="G160" s="389"/>
      <c r="H160" s="390"/>
      <c r="I160" s="138"/>
      <c r="J160" s="78"/>
      <c r="K160" s="391"/>
      <c r="L160" s="391"/>
      <c r="M160" s="392">
        <f t="shared" si="8"/>
        <v>0</v>
      </c>
      <c r="N160" s="392"/>
      <c r="O160" s="392"/>
      <c r="P160" s="393"/>
      <c r="Q160" s="80"/>
      <c r="R160" s="391"/>
      <c r="S160" s="391"/>
      <c r="T160" s="79">
        <f t="shared" si="9"/>
        <v>0</v>
      </c>
      <c r="U160" s="394"/>
      <c r="V160" s="395"/>
      <c r="W160" s="396"/>
      <c r="X160" s="397"/>
      <c r="Y160" s="397"/>
      <c r="Z160" s="397"/>
      <c r="AA160" s="397"/>
      <c r="AB160" s="398"/>
    </row>
    <row r="161" spans="1:28" ht="20.100000000000001" customHeight="1" x14ac:dyDescent="0.4">
      <c r="A161" s="72"/>
      <c r="B161" s="77"/>
      <c r="C161" s="390"/>
      <c r="D161" s="399"/>
      <c r="E161" s="399"/>
      <c r="F161" s="399"/>
      <c r="G161" s="399"/>
      <c r="H161" s="400"/>
      <c r="I161" s="138"/>
      <c r="J161" s="78"/>
      <c r="K161" s="391"/>
      <c r="L161" s="391"/>
      <c r="M161" s="392">
        <f t="shared" si="8"/>
        <v>0</v>
      </c>
      <c r="N161" s="392"/>
      <c r="O161" s="392"/>
      <c r="P161" s="393"/>
      <c r="Q161" s="80"/>
      <c r="R161" s="391"/>
      <c r="S161" s="391"/>
      <c r="T161" s="79">
        <f t="shared" si="9"/>
        <v>0</v>
      </c>
      <c r="U161" s="394"/>
      <c r="V161" s="395"/>
      <c r="W161" s="396"/>
      <c r="X161" s="397"/>
      <c r="Y161" s="397"/>
      <c r="Z161" s="397"/>
      <c r="AA161" s="397"/>
      <c r="AB161" s="398"/>
    </row>
    <row r="162" spans="1:28" ht="20.100000000000001" customHeight="1" x14ac:dyDescent="0.4">
      <c r="A162" s="72"/>
      <c r="B162" s="77"/>
      <c r="C162" s="389"/>
      <c r="D162" s="389"/>
      <c r="E162" s="389"/>
      <c r="F162" s="389"/>
      <c r="G162" s="389"/>
      <c r="H162" s="390"/>
      <c r="I162" s="138"/>
      <c r="J162" s="78"/>
      <c r="K162" s="391"/>
      <c r="L162" s="391"/>
      <c r="M162" s="392">
        <f t="shared" si="8"/>
        <v>0</v>
      </c>
      <c r="N162" s="392"/>
      <c r="O162" s="392"/>
      <c r="P162" s="393"/>
      <c r="Q162" s="80"/>
      <c r="R162" s="391"/>
      <c r="S162" s="391"/>
      <c r="T162" s="79">
        <f t="shared" si="9"/>
        <v>0</v>
      </c>
      <c r="U162" s="394"/>
      <c r="V162" s="395"/>
      <c r="W162" s="396"/>
      <c r="X162" s="397"/>
      <c r="Y162" s="397"/>
      <c r="Z162" s="397"/>
      <c r="AA162" s="397"/>
      <c r="AB162" s="398"/>
    </row>
    <row r="163" spans="1:28" ht="20.100000000000001" customHeight="1" x14ac:dyDescent="0.4">
      <c r="A163" s="72"/>
      <c r="B163" s="77"/>
      <c r="C163" s="389"/>
      <c r="D163" s="389"/>
      <c r="E163" s="389"/>
      <c r="F163" s="389"/>
      <c r="G163" s="389"/>
      <c r="H163" s="390"/>
      <c r="I163" s="138"/>
      <c r="J163" s="78"/>
      <c r="K163" s="391"/>
      <c r="L163" s="391"/>
      <c r="M163" s="392">
        <f t="shared" si="8"/>
        <v>0</v>
      </c>
      <c r="N163" s="392"/>
      <c r="O163" s="392"/>
      <c r="P163" s="393"/>
      <c r="Q163" s="80"/>
      <c r="R163" s="391"/>
      <c r="S163" s="391"/>
      <c r="T163" s="79">
        <f t="shared" si="9"/>
        <v>0</v>
      </c>
      <c r="U163" s="394"/>
      <c r="V163" s="395"/>
      <c r="W163" s="396"/>
      <c r="X163" s="397"/>
      <c r="Y163" s="397"/>
      <c r="Z163" s="397"/>
      <c r="AA163" s="397"/>
      <c r="AB163" s="398"/>
    </row>
    <row r="164" spans="1:28" ht="20.100000000000001" customHeight="1" x14ac:dyDescent="0.4">
      <c r="A164" s="72"/>
      <c r="B164" s="77"/>
      <c r="C164" s="389"/>
      <c r="D164" s="389"/>
      <c r="E164" s="389"/>
      <c r="F164" s="389"/>
      <c r="G164" s="389"/>
      <c r="H164" s="390"/>
      <c r="I164" s="138"/>
      <c r="J164" s="78"/>
      <c r="K164" s="391"/>
      <c r="L164" s="391"/>
      <c r="M164" s="392">
        <f t="shared" si="8"/>
        <v>0</v>
      </c>
      <c r="N164" s="392"/>
      <c r="O164" s="392"/>
      <c r="P164" s="393"/>
      <c r="Q164" s="80"/>
      <c r="R164" s="391"/>
      <c r="S164" s="391"/>
      <c r="T164" s="79">
        <f t="shared" si="9"/>
        <v>0</v>
      </c>
      <c r="U164" s="394"/>
      <c r="V164" s="395"/>
      <c r="W164" s="396"/>
      <c r="X164" s="397"/>
      <c r="Y164" s="397"/>
      <c r="Z164" s="397"/>
      <c r="AA164" s="397"/>
      <c r="AB164" s="398"/>
    </row>
    <row r="165" spans="1:28" ht="20.100000000000001" customHeight="1" x14ac:dyDescent="0.4">
      <c r="A165" s="72"/>
      <c r="B165" s="77"/>
      <c r="C165" s="389"/>
      <c r="D165" s="389"/>
      <c r="E165" s="389"/>
      <c r="F165" s="389"/>
      <c r="G165" s="389"/>
      <c r="H165" s="390"/>
      <c r="I165" s="138"/>
      <c r="J165" s="78"/>
      <c r="K165" s="391"/>
      <c r="L165" s="391"/>
      <c r="M165" s="392">
        <f t="shared" si="8"/>
        <v>0</v>
      </c>
      <c r="N165" s="392"/>
      <c r="O165" s="392"/>
      <c r="P165" s="393"/>
      <c r="Q165" s="80"/>
      <c r="R165" s="391"/>
      <c r="S165" s="391"/>
      <c r="T165" s="79">
        <f t="shared" si="9"/>
        <v>0</v>
      </c>
      <c r="U165" s="394"/>
      <c r="V165" s="395"/>
      <c r="W165" s="396"/>
      <c r="X165" s="397"/>
      <c r="Y165" s="397"/>
      <c r="Z165" s="397"/>
      <c r="AA165" s="397"/>
      <c r="AB165" s="398"/>
    </row>
    <row r="166" spans="1:28" ht="20.100000000000001" customHeight="1" x14ac:dyDescent="0.4">
      <c r="A166" s="72"/>
      <c r="B166" s="77"/>
      <c r="C166" s="389"/>
      <c r="D166" s="389"/>
      <c r="E166" s="389"/>
      <c r="F166" s="389"/>
      <c r="G166" s="389"/>
      <c r="H166" s="390"/>
      <c r="I166" s="138"/>
      <c r="J166" s="78"/>
      <c r="K166" s="391"/>
      <c r="L166" s="391"/>
      <c r="M166" s="392">
        <f t="shared" si="8"/>
        <v>0</v>
      </c>
      <c r="N166" s="392"/>
      <c r="O166" s="392"/>
      <c r="P166" s="393"/>
      <c r="Q166" s="80"/>
      <c r="R166" s="391"/>
      <c r="S166" s="391"/>
      <c r="T166" s="79">
        <f t="shared" si="9"/>
        <v>0</v>
      </c>
      <c r="U166" s="394"/>
      <c r="V166" s="395"/>
      <c r="W166" s="396"/>
      <c r="X166" s="397"/>
      <c r="Y166" s="397"/>
      <c r="Z166" s="397"/>
      <c r="AA166" s="397"/>
      <c r="AB166" s="398"/>
    </row>
    <row r="167" spans="1:28" ht="20.100000000000001" customHeight="1" x14ac:dyDescent="0.4">
      <c r="A167" s="72"/>
      <c r="B167" s="77"/>
      <c r="C167" s="389"/>
      <c r="D167" s="389"/>
      <c r="E167" s="389"/>
      <c r="F167" s="389"/>
      <c r="G167" s="389"/>
      <c r="H167" s="390"/>
      <c r="I167" s="138"/>
      <c r="J167" s="78"/>
      <c r="K167" s="391"/>
      <c r="L167" s="391"/>
      <c r="M167" s="392">
        <f t="shared" si="8"/>
        <v>0</v>
      </c>
      <c r="N167" s="392"/>
      <c r="O167" s="392"/>
      <c r="P167" s="393"/>
      <c r="Q167" s="80"/>
      <c r="R167" s="391"/>
      <c r="S167" s="391"/>
      <c r="T167" s="79">
        <f t="shared" si="9"/>
        <v>0</v>
      </c>
      <c r="U167" s="394"/>
      <c r="V167" s="395"/>
      <c r="W167" s="396"/>
      <c r="X167" s="397"/>
      <c r="Y167" s="397"/>
      <c r="Z167" s="397"/>
      <c r="AA167" s="397"/>
      <c r="AB167" s="398"/>
    </row>
    <row r="168" spans="1:28" ht="20.100000000000001" customHeight="1" x14ac:dyDescent="0.4">
      <c r="A168" s="72"/>
      <c r="B168" s="77"/>
      <c r="C168" s="389"/>
      <c r="D168" s="389"/>
      <c r="E168" s="389"/>
      <c r="F168" s="389"/>
      <c r="G168" s="389"/>
      <c r="H168" s="390"/>
      <c r="I168" s="138"/>
      <c r="J168" s="78"/>
      <c r="K168" s="391"/>
      <c r="L168" s="391"/>
      <c r="M168" s="392">
        <f t="shared" si="8"/>
        <v>0</v>
      </c>
      <c r="N168" s="392"/>
      <c r="O168" s="392"/>
      <c r="P168" s="393"/>
      <c r="Q168" s="80"/>
      <c r="R168" s="391"/>
      <c r="S168" s="391"/>
      <c r="T168" s="79">
        <f t="shared" si="9"/>
        <v>0</v>
      </c>
      <c r="U168" s="394"/>
      <c r="V168" s="395"/>
      <c r="W168" s="396"/>
      <c r="X168" s="397"/>
      <c r="Y168" s="397"/>
      <c r="Z168" s="397"/>
      <c r="AA168" s="397"/>
      <c r="AB168" s="398"/>
    </row>
    <row r="169" spans="1:28" ht="20.100000000000001" customHeight="1" x14ac:dyDescent="0.4">
      <c r="A169" s="72"/>
      <c r="B169" s="77"/>
      <c r="C169" s="389"/>
      <c r="D169" s="389"/>
      <c r="E169" s="389"/>
      <c r="F169" s="389"/>
      <c r="G169" s="389"/>
      <c r="H169" s="390"/>
      <c r="I169" s="138"/>
      <c r="J169" s="78"/>
      <c r="K169" s="391"/>
      <c r="L169" s="391"/>
      <c r="M169" s="392">
        <f t="shared" si="8"/>
        <v>0</v>
      </c>
      <c r="N169" s="392"/>
      <c r="O169" s="392"/>
      <c r="P169" s="393"/>
      <c r="Q169" s="80"/>
      <c r="R169" s="391"/>
      <c r="S169" s="391"/>
      <c r="T169" s="79">
        <f t="shared" si="9"/>
        <v>0</v>
      </c>
      <c r="U169" s="394"/>
      <c r="V169" s="395"/>
      <c r="W169" s="396"/>
      <c r="X169" s="397"/>
      <c r="Y169" s="397"/>
      <c r="Z169" s="397"/>
      <c r="AA169" s="397"/>
      <c r="AB169" s="398"/>
    </row>
    <row r="170" spans="1:28" ht="20.100000000000001" customHeight="1" x14ac:dyDescent="0.4">
      <c r="A170" s="72"/>
      <c r="B170" s="77"/>
      <c r="C170" s="389"/>
      <c r="D170" s="389"/>
      <c r="E170" s="389"/>
      <c r="F170" s="389"/>
      <c r="G170" s="389"/>
      <c r="H170" s="390"/>
      <c r="I170" s="138"/>
      <c r="J170" s="78"/>
      <c r="K170" s="391"/>
      <c r="L170" s="391"/>
      <c r="M170" s="392">
        <f t="shared" si="8"/>
        <v>0</v>
      </c>
      <c r="N170" s="392"/>
      <c r="O170" s="392"/>
      <c r="P170" s="393"/>
      <c r="Q170" s="80"/>
      <c r="R170" s="391"/>
      <c r="S170" s="391"/>
      <c r="T170" s="79">
        <f t="shared" si="9"/>
        <v>0</v>
      </c>
      <c r="U170" s="394"/>
      <c r="V170" s="395"/>
      <c r="W170" s="396"/>
      <c r="X170" s="397"/>
      <c r="Y170" s="397"/>
      <c r="Z170" s="397"/>
      <c r="AA170" s="397"/>
      <c r="AB170" s="398"/>
    </row>
    <row r="171" spans="1:28" ht="20.100000000000001" customHeight="1" x14ac:dyDescent="0.4">
      <c r="A171" s="72"/>
      <c r="B171" s="77"/>
      <c r="C171" s="389"/>
      <c r="D171" s="389"/>
      <c r="E171" s="389"/>
      <c r="F171" s="389"/>
      <c r="G171" s="389"/>
      <c r="H171" s="390"/>
      <c r="I171" s="138"/>
      <c r="J171" s="78"/>
      <c r="K171" s="391"/>
      <c r="L171" s="391"/>
      <c r="M171" s="392">
        <f t="shared" si="8"/>
        <v>0</v>
      </c>
      <c r="N171" s="392"/>
      <c r="O171" s="392"/>
      <c r="P171" s="393"/>
      <c r="Q171" s="80"/>
      <c r="R171" s="391"/>
      <c r="S171" s="391"/>
      <c r="T171" s="79">
        <f t="shared" si="9"/>
        <v>0</v>
      </c>
      <c r="U171" s="394"/>
      <c r="V171" s="395"/>
      <c r="W171" s="396"/>
      <c r="X171" s="397"/>
      <c r="Y171" s="397"/>
      <c r="Z171" s="397"/>
      <c r="AA171" s="397"/>
      <c r="AB171" s="398"/>
    </row>
    <row r="172" spans="1:28" ht="20.100000000000001" customHeight="1" x14ac:dyDescent="0.4">
      <c r="A172" s="81"/>
      <c r="B172" s="82"/>
      <c r="C172" s="401"/>
      <c r="D172" s="401"/>
      <c r="E172" s="401"/>
      <c r="F172" s="401"/>
      <c r="G172" s="401"/>
      <c r="H172" s="402"/>
      <c r="I172" s="138"/>
      <c r="J172" s="78"/>
      <c r="K172" s="403"/>
      <c r="L172" s="403"/>
      <c r="M172" s="392">
        <f t="shared" si="8"/>
        <v>0</v>
      </c>
      <c r="N172" s="392"/>
      <c r="O172" s="392"/>
      <c r="P172" s="393"/>
      <c r="Q172" s="80"/>
      <c r="R172" s="391"/>
      <c r="S172" s="391"/>
      <c r="T172" s="79">
        <f t="shared" si="9"/>
        <v>0</v>
      </c>
      <c r="U172" s="394"/>
      <c r="V172" s="395"/>
      <c r="W172" s="396"/>
      <c r="X172" s="397"/>
      <c r="Y172" s="397"/>
      <c r="Z172" s="397"/>
      <c r="AA172" s="397"/>
      <c r="AB172" s="398"/>
    </row>
    <row r="173" spans="1:28" ht="20.100000000000001" customHeight="1" x14ac:dyDescent="0.4">
      <c r="A173" s="81"/>
      <c r="B173" s="82"/>
      <c r="C173" s="401"/>
      <c r="D173" s="401"/>
      <c r="E173" s="401"/>
      <c r="F173" s="401"/>
      <c r="G173" s="401"/>
      <c r="H173" s="402"/>
      <c r="I173" s="138"/>
      <c r="J173" s="78"/>
      <c r="K173" s="403"/>
      <c r="L173" s="403"/>
      <c r="M173" s="392">
        <f t="shared" si="8"/>
        <v>0</v>
      </c>
      <c r="N173" s="392"/>
      <c r="O173" s="392"/>
      <c r="P173" s="393"/>
      <c r="Q173" s="80"/>
      <c r="R173" s="391"/>
      <c r="S173" s="391"/>
      <c r="T173" s="79">
        <f t="shared" si="9"/>
        <v>0</v>
      </c>
      <c r="U173" s="394"/>
      <c r="V173" s="395"/>
      <c r="W173" s="396"/>
      <c r="X173" s="397"/>
      <c r="Y173" s="397"/>
      <c r="Z173" s="397"/>
      <c r="AA173" s="397"/>
      <c r="AB173" s="398"/>
    </row>
    <row r="174" spans="1:28" ht="20.100000000000001" customHeight="1" x14ac:dyDescent="0.4">
      <c r="A174" s="81"/>
      <c r="B174" s="82"/>
      <c r="C174" s="401"/>
      <c r="D174" s="401"/>
      <c r="E174" s="401"/>
      <c r="F174" s="401"/>
      <c r="G174" s="401"/>
      <c r="H174" s="402"/>
      <c r="I174" s="138"/>
      <c r="J174" s="78"/>
      <c r="K174" s="403"/>
      <c r="L174" s="403"/>
      <c r="M174" s="392">
        <f t="shared" si="8"/>
        <v>0</v>
      </c>
      <c r="N174" s="392"/>
      <c r="O174" s="392"/>
      <c r="P174" s="393"/>
      <c r="Q174" s="80"/>
      <c r="R174" s="391"/>
      <c r="S174" s="391"/>
      <c r="T174" s="79">
        <f t="shared" si="9"/>
        <v>0</v>
      </c>
      <c r="U174" s="394"/>
      <c r="V174" s="395"/>
      <c r="W174" s="396"/>
      <c r="X174" s="397"/>
      <c r="Y174" s="397"/>
      <c r="Z174" s="397"/>
      <c r="AA174" s="397"/>
      <c r="AB174" s="398"/>
    </row>
    <row r="175" spans="1:28" ht="20.100000000000001" customHeight="1" x14ac:dyDescent="0.4">
      <c r="A175" s="81"/>
      <c r="B175" s="82"/>
      <c r="C175" s="401"/>
      <c r="D175" s="401"/>
      <c r="E175" s="401"/>
      <c r="F175" s="401"/>
      <c r="G175" s="401"/>
      <c r="H175" s="402"/>
      <c r="I175" s="138"/>
      <c r="J175" s="78"/>
      <c r="K175" s="403"/>
      <c r="L175" s="403"/>
      <c r="M175" s="392">
        <f t="shared" si="8"/>
        <v>0</v>
      </c>
      <c r="N175" s="392"/>
      <c r="O175" s="392"/>
      <c r="P175" s="393"/>
      <c r="Q175" s="80"/>
      <c r="R175" s="404"/>
      <c r="S175" s="405"/>
      <c r="T175" s="79">
        <f t="shared" si="9"/>
        <v>0</v>
      </c>
      <c r="U175" s="394"/>
      <c r="V175" s="395"/>
      <c r="W175" s="396"/>
      <c r="X175" s="397"/>
      <c r="Y175" s="397"/>
      <c r="Z175" s="397"/>
      <c r="AA175" s="397"/>
      <c r="AB175" s="398"/>
    </row>
    <row r="176" spans="1:28" ht="20.100000000000001" customHeight="1" thickBot="1" x14ac:dyDescent="0.45">
      <c r="A176" s="83"/>
      <c r="B176" s="84"/>
      <c r="C176" s="423"/>
      <c r="D176" s="423"/>
      <c r="E176" s="423"/>
      <c r="F176" s="423"/>
      <c r="G176" s="423"/>
      <c r="H176" s="424"/>
      <c r="I176" s="139"/>
      <c r="J176" s="85"/>
      <c r="K176" s="425"/>
      <c r="L176" s="425"/>
      <c r="M176" s="426">
        <f t="shared" si="8"/>
        <v>0</v>
      </c>
      <c r="N176" s="426"/>
      <c r="O176" s="426"/>
      <c r="P176" s="427"/>
      <c r="Q176" s="87"/>
      <c r="R176" s="425"/>
      <c r="S176" s="428"/>
      <c r="T176" s="86">
        <f t="shared" si="9"/>
        <v>0</v>
      </c>
      <c r="U176" s="429"/>
      <c r="V176" s="430"/>
      <c r="W176" s="431"/>
      <c r="X176" s="432"/>
      <c r="Y176" s="432"/>
      <c r="Z176" s="432"/>
      <c r="AA176" s="432"/>
      <c r="AB176" s="433"/>
    </row>
    <row r="177" spans="1:29" ht="7.5" customHeight="1" thickBot="1" x14ac:dyDescent="0.45">
      <c r="P177" s="88"/>
      <c r="T177" s="57"/>
      <c r="U177" s="89"/>
      <c r="V177" s="89"/>
      <c r="W177" s="410"/>
      <c r="X177" s="410"/>
      <c r="Y177" s="410"/>
      <c r="Z177" s="410"/>
      <c r="AA177" s="410"/>
      <c r="AB177" s="410"/>
    </row>
    <row r="178" spans="1:29" ht="23.25" customHeight="1" x14ac:dyDescent="0.4">
      <c r="L178" s="422" t="s">
        <v>59</v>
      </c>
      <c r="M178" s="356"/>
      <c r="N178" s="356"/>
      <c r="O178" s="356"/>
      <c r="P178" s="356"/>
      <c r="Q178" s="356"/>
      <c r="R178" s="422" t="s">
        <v>60</v>
      </c>
      <c r="S178" s="356"/>
      <c r="T178" s="409"/>
      <c r="U178" s="406" t="s">
        <v>61</v>
      </c>
      <c r="V178" s="407"/>
      <c r="W178" s="407"/>
      <c r="X178" s="408"/>
      <c r="Y178" s="356" t="s">
        <v>69</v>
      </c>
      <c r="Z178" s="356"/>
      <c r="AA178" s="356"/>
      <c r="AB178" s="409"/>
    </row>
    <row r="179" spans="1:29" ht="24.75" customHeight="1" thickBot="1" x14ac:dyDescent="0.45">
      <c r="D179" s="387"/>
      <c r="E179" s="387"/>
      <c r="F179" s="387"/>
      <c r="G179" s="387"/>
      <c r="H179" s="411"/>
      <c r="I179" s="410"/>
      <c r="J179" s="410"/>
      <c r="K179" s="410"/>
      <c r="L179" s="412">
        <f>SUM(M151:P176)</f>
        <v>0</v>
      </c>
      <c r="M179" s="413"/>
      <c r="N179" s="413"/>
      <c r="O179" s="413"/>
      <c r="P179" s="413"/>
      <c r="Q179" s="414"/>
      <c r="R179" s="412">
        <f>SUM(T151:T176)</f>
        <v>0</v>
      </c>
      <c r="S179" s="413"/>
      <c r="T179" s="415"/>
      <c r="U179" s="416">
        <f>L179+R179</f>
        <v>0</v>
      </c>
      <c r="V179" s="417"/>
      <c r="W179" s="417"/>
      <c r="X179" s="418"/>
      <c r="Y179" s="419">
        <f>SUM(U151:W176)</f>
        <v>0</v>
      </c>
      <c r="Z179" s="420"/>
      <c r="AA179" s="420"/>
      <c r="AB179" s="421"/>
    </row>
    <row r="180" spans="1:29" ht="7.5" customHeight="1" x14ac:dyDescent="0.4"/>
    <row r="181" spans="1:29" ht="10.5" customHeight="1" thickBot="1" x14ac:dyDescent="0.45">
      <c r="A181" s="385" t="s">
        <v>48</v>
      </c>
      <c r="B181" s="386"/>
      <c r="C181" s="386"/>
      <c r="D181" s="386"/>
      <c r="E181" s="386"/>
      <c r="F181" s="387"/>
      <c r="G181" s="387"/>
      <c r="H181" s="387"/>
      <c r="I181" s="387"/>
      <c r="J181" s="388"/>
      <c r="K181" s="388"/>
      <c r="L181" s="388"/>
      <c r="M181" s="388"/>
      <c r="N181" s="388"/>
      <c r="O181" s="388"/>
      <c r="P181" s="388"/>
      <c r="Q181" s="388"/>
      <c r="R181" s="388"/>
      <c r="S181" s="388"/>
      <c r="T181" s="55"/>
      <c r="X181" s="54"/>
      <c r="Y181" s="365"/>
      <c r="Z181" s="365"/>
      <c r="AA181" s="365"/>
      <c r="AB181" s="365"/>
    </row>
    <row r="182" spans="1:29" ht="23.1" customHeight="1" thickBot="1" x14ac:dyDescent="0.25">
      <c r="A182" s="386"/>
      <c r="B182" s="386"/>
      <c r="C182" s="386"/>
      <c r="D182" s="386"/>
      <c r="E182" s="386"/>
      <c r="F182" s="366" t="s">
        <v>44</v>
      </c>
      <c r="G182" s="366"/>
      <c r="H182" s="366"/>
      <c r="Q182" s="59"/>
      <c r="U182" s="60"/>
      <c r="V182" s="60"/>
      <c r="W182" s="367" t="s">
        <v>8</v>
      </c>
      <c r="X182" s="368"/>
      <c r="Y182" s="369">
        <f>合計請求書!$R$2</f>
        <v>0</v>
      </c>
      <c r="Z182" s="369"/>
      <c r="AA182" s="369"/>
      <c r="AB182" s="370"/>
      <c r="AC182" s="61"/>
    </row>
    <row r="183" spans="1:29" ht="23.1" customHeight="1" thickBot="1" x14ac:dyDescent="0.25">
      <c r="A183" s="386"/>
      <c r="B183" s="386"/>
      <c r="C183" s="386"/>
      <c r="D183" s="386"/>
      <c r="E183" s="386"/>
      <c r="F183" s="371"/>
      <c r="G183" s="371"/>
      <c r="H183" s="371"/>
      <c r="I183" s="371"/>
      <c r="J183" s="371"/>
      <c r="K183" s="371"/>
      <c r="L183" s="371"/>
      <c r="M183" s="371"/>
      <c r="N183" s="371"/>
      <c r="O183" s="371"/>
      <c r="P183" s="371"/>
      <c r="Q183" s="371"/>
      <c r="R183" s="371"/>
      <c r="S183" s="371"/>
      <c r="U183" s="60"/>
      <c r="V183" s="60"/>
      <c r="W183" s="372" t="s">
        <v>53</v>
      </c>
      <c r="X183" s="373"/>
      <c r="Y183" s="374">
        <f>合計請求書!$P$7</f>
        <v>0</v>
      </c>
      <c r="Z183" s="374"/>
      <c r="AA183" s="374"/>
      <c r="AB183" s="375"/>
    </row>
    <row r="184" spans="1:29" ht="9" customHeight="1" thickBot="1" x14ac:dyDescent="0.2">
      <c r="U184" s="62"/>
      <c r="V184" s="62"/>
    </row>
    <row r="185" spans="1:29" ht="14.25" thickBot="1" x14ac:dyDescent="0.45">
      <c r="C185" s="63"/>
      <c r="D185" s="63"/>
      <c r="E185" s="63"/>
      <c r="F185" s="63"/>
      <c r="G185" s="63"/>
      <c r="H185" s="63"/>
      <c r="I185" s="64"/>
      <c r="J185" s="65"/>
      <c r="K185" s="63"/>
      <c r="L185" s="63"/>
      <c r="M185" s="63"/>
      <c r="N185" s="63"/>
      <c r="O185" s="63"/>
      <c r="P185" s="66"/>
      <c r="Q185" s="376" t="s">
        <v>30</v>
      </c>
      <c r="R185" s="353"/>
      <c r="S185" s="353"/>
      <c r="T185" s="354"/>
    </row>
    <row r="186" spans="1:29" ht="18" customHeight="1" thickBot="1" x14ac:dyDescent="0.45">
      <c r="A186" s="67" t="s">
        <v>15</v>
      </c>
      <c r="B186" s="68" t="s">
        <v>16</v>
      </c>
      <c r="C186" s="377" t="s">
        <v>12</v>
      </c>
      <c r="D186" s="377"/>
      <c r="E186" s="377"/>
      <c r="F186" s="377"/>
      <c r="G186" s="377"/>
      <c r="H186" s="378"/>
      <c r="I186" s="69" t="s">
        <v>50</v>
      </c>
      <c r="J186" s="70" t="s">
        <v>51</v>
      </c>
      <c r="K186" s="379" t="s">
        <v>0</v>
      </c>
      <c r="L186" s="379"/>
      <c r="M186" s="380" t="s">
        <v>33</v>
      </c>
      <c r="N186" s="380"/>
      <c r="O186" s="380"/>
      <c r="P186" s="381"/>
      <c r="Q186" s="69" t="s">
        <v>11</v>
      </c>
      <c r="R186" s="379" t="s">
        <v>0</v>
      </c>
      <c r="S186" s="379"/>
      <c r="T186" s="71" t="s">
        <v>33</v>
      </c>
      <c r="U186" s="382" t="s">
        <v>68</v>
      </c>
      <c r="V186" s="383"/>
      <c r="W186" s="384"/>
      <c r="X186" s="353" t="s">
        <v>13</v>
      </c>
      <c r="Y186" s="353"/>
      <c r="Z186" s="353"/>
      <c r="AA186" s="353"/>
      <c r="AB186" s="354"/>
    </row>
    <row r="187" spans="1:29" ht="20.100000000000001" customHeight="1" x14ac:dyDescent="0.4">
      <c r="A187" s="72"/>
      <c r="B187" s="73"/>
      <c r="C187" s="355"/>
      <c r="D187" s="356"/>
      <c r="E187" s="356"/>
      <c r="F187" s="356"/>
      <c r="G187" s="356"/>
      <c r="H187" s="356"/>
      <c r="I187" s="140"/>
      <c r="J187" s="74"/>
      <c r="K187" s="357"/>
      <c r="L187" s="357"/>
      <c r="M187" s="358">
        <f>I187*K187</f>
        <v>0</v>
      </c>
      <c r="N187" s="358"/>
      <c r="O187" s="358"/>
      <c r="P187" s="359"/>
      <c r="Q187" s="76"/>
      <c r="R187" s="357"/>
      <c r="S187" s="357"/>
      <c r="T187" s="75">
        <f>Q187*R187</f>
        <v>0</v>
      </c>
      <c r="U187" s="360"/>
      <c r="V187" s="361"/>
      <c r="W187" s="362"/>
      <c r="X187" s="363"/>
      <c r="Y187" s="363"/>
      <c r="Z187" s="363"/>
      <c r="AA187" s="363"/>
      <c r="AB187" s="364"/>
    </row>
    <row r="188" spans="1:29" ht="20.100000000000001" customHeight="1" x14ac:dyDescent="0.4">
      <c r="A188" s="72"/>
      <c r="B188" s="77"/>
      <c r="C188" s="389"/>
      <c r="D188" s="389"/>
      <c r="E188" s="389"/>
      <c r="F188" s="389"/>
      <c r="G188" s="389"/>
      <c r="H188" s="390"/>
      <c r="I188" s="138"/>
      <c r="J188" s="78"/>
      <c r="K188" s="391"/>
      <c r="L188" s="391"/>
      <c r="M188" s="392">
        <f>I188*K188</f>
        <v>0</v>
      </c>
      <c r="N188" s="392"/>
      <c r="O188" s="392"/>
      <c r="P188" s="393"/>
      <c r="Q188" s="80"/>
      <c r="R188" s="391"/>
      <c r="S188" s="391"/>
      <c r="T188" s="79">
        <f>Q188*R188</f>
        <v>0</v>
      </c>
      <c r="U188" s="394"/>
      <c r="V188" s="395"/>
      <c r="W188" s="396"/>
      <c r="X188" s="397"/>
      <c r="Y188" s="397"/>
      <c r="Z188" s="397"/>
      <c r="AA188" s="397"/>
      <c r="AB188" s="398"/>
    </row>
    <row r="189" spans="1:29" ht="20.100000000000001" customHeight="1" x14ac:dyDescent="0.4">
      <c r="A189" s="72"/>
      <c r="B189" s="77"/>
      <c r="C189" s="389"/>
      <c r="D189" s="389"/>
      <c r="E189" s="389"/>
      <c r="F189" s="389"/>
      <c r="G189" s="389"/>
      <c r="H189" s="390"/>
      <c r="I189" s="138"/>
      <c r="J189" s="78"/>
      <c r="K189" s="391"/>
      <c r="L189" s="391"/>
      <c r="M189" s="392">
        <f t="shared" ref="M189:M212" si="10">I189*K189</f>
        <v>0</v>
      </c>
      <c r="N189" s="392"/>
      <c r="O189" s="392"/>
      <c r="P189" s="393"/>
      <c r="Q189" s="80"/>
      <c r="R189" s="391"/>
      <c r="S189" s="391"/>
      <c r="T189" s="79">
        <f t="shared" ref="T189:T212" si="11">Q189*R189</f>
        <v>0</v>
      </c>
      <c r="U189" s="394"/>
      <c r="V189" s="395"/>
      <c r="W189" s="396"/>
      <c r="X189" s="397"/>
      <c r="Y189" s="397"/>
      <c r="Z189" s="397"/>
      <c r="AA189" s="397"/>
      <c r="AB189" s="398"/>
    </row>
    <row r="190" spans="1:29" ht="20.100000000000001" customHeight="1" x14ac:dyDescent="0.4">
      <c r="A190" s="72"/>
      <c r="B190" s="77"/>
      <c r="C190" s="389"/>
      <c r="D190" s="389"/>
      <c r="E190" s="389"/>
      <c r="F190" s="389"/>
      <c r="G190" s="389"/>
      <c r="H190" s="390"/>
      <c r="I190" s="138"/>
      <c r="J190" s="78"/>
      <c r="K190" s="391"/>
      <c r="L190" s="391"/>
      <c r="M190" s="392">
        <f t="shared" si="10"/>
        <v>0</v>
      </c>
      <c r="N190" s="392"/>
      <c r="O190" s="392"/>
      <c r="P190" s="393"/>
      <c r="Q190" s="80"/>
      <c r="R190" s="391"/>
      <c r="S190" s="391"/>
      <c r="T190" s="79">
        <f t="shared" si="11"/>
        <v>0</v>
      </c>
      <c r="U190" s="394"/>
      <c r="V190" s="395"/>
      <c r="W190" s="396"/>
      <c r="X190" s="397"/>
      <c r="Y190" s="397"/>
      <c r="Z190" s="397"/>
      <c r="AA190" s="397"/>
      <c r="AB190" s="398"/>
    </row>
    <row r="191" spans="1:29" ht="20.100000000000001" customHeight="1" x14ac:dyDescent="0.4">
      <c r="A191" s="72"/>
      <c r="B191" s="77"/>
      <c r="C191" s="389"/>
      <c r="D191" s="389"/>
      <c r="E191" s="389"/>
      <c r="F191" s="389"/>
      <c r="G191" s="389"/>
      <c r="H191" s="390"/>
      <c r="I191" s="138"/>
      <c r="J191" s="78"/>
      <c r="K191" s="391"/>
      <c r="L191" s="391"/>
      <c r="M191" s="392">
        <f t="shared" si="10"/>
        <v>0</v>
      </c>
      <c r="N191" s="392"/>
      <c r="O191" s="392"/>
      <c r="P191" s="393"/>
      <c r="Q191" s="80"/>
      <c r="R191" s="391"/>
      <c r="S191" s="391"/>
      <c r="T191" s="79">
        <f t="shared" si="11"/>
        <v>0</v>
      </c>
      <c r="U191" s="394"/>
      <c r="V191" s="395"/>
      <c r="W191" s="396"/>
      <c r="X191" s="397"/>
      <c r="Y191" s="397"/>
      <c r="Z191" s="397"/>
      <c r="AA191" s="397"/>
      <c r="AB191" s="398"/>
    </row>
    <row r="192" spans="1:29" ht="20.100000000000001" customHeight="1" x14ac:dyDescent="0.4">
      <c r="A192" s="72"/>
      <c r="B192" s="77"/>
      <c r="C192" s="389"/>
      <c r="D192" s="389"/>
      <c r="E192" s="389"/>
      <c r="F192" s="389"/>
      <c r="G192" s="389"/>
      <c r="H192" s="390"/>
      <c r="I192" s="138"/>
      <c r="J192" s="78"/>
      <c r="K192" s="391"/>
      <c r="L192" s="391"/>
      <c r="M192" s="392">
        <f t="shared" si="10"/>
        <v>0</v>
      </c>
      <c r="N192" s="392"/>
      <c r="O192" s="392"/>
      <c r="P192" s="393"/>
      <c r="Q192" s="80"/>
      <c r="R192" s="391"/>
      <c r="S192" s="391"/>
      <c r="T192" s="79">
        <f t="shared" si="11"/>
        <v>0</v>
      </c>
      <c r="U192" s="394"/>
      <c r="V192" s="395"/>
      <c r="W192" s="396"/>
      <c r="X192" s="397"/>
      <c r="Y192" s="397"/>
      <c r="Z192" s="397"/>
      <c r="AA192" s="397"/>
      <c r="AB192" s="398"/>
    </row>
    <row r="193" spans="1:28" ht="20.100000000000001" customHeight="1" x14ac:dyDescent="0.4">
      <c r="A193" s="72"/>
      <c r="B193" s="77"/>
      <c r="C193" s="389"/>
      <c r="D193" s="389"/>
      <c r="E193" s="389"/>
      <c r="F193" s="389"/>
      <c r="G193" s="389"/>
      <c r="H193" s="390"/>
      <c r="I193" s="138"/>
      <c r="J193" s="78"/>
      <c r="K193" s="391"/>
      <c r="L193" s="391"/>
      <c r="M193" s="392">
        <f t="shared" si="10"/>
        <v>0</v>
      </c>
      <c r="N193" s="392"/>
      <c r="O193" s="392"/>
      <c r="P193" s="393"/>
      <c r="Q193" s="80"/>
      <c r="R193" s="391"/>
      <c r="S193" s="391"/>
      <c r="T193" s="79">
        <f t="shared" si="11"/>
        <v>0</v>
      </c>
      <c r="U193" s="394"/>
      <c r="V193" s="395"/>
      <c r="W193" s="396"/>
      <c r="X193" s="397"/>
      <c r="Y193" s="397"/>
      <c r="Z193" s="397"/>
      <c r="AA193" s="397"/>
      <c r="AB193" s="398"/>
    </row>
    <row r="194" spans="1:28" ht="20.100000000000001" customHeight="1" x14ac:dyDescent="0.4">
      <c r="A194" s="72"/>
      <c r="B194" s="77"/>
      <c r="C194" s="389"/>
      <c r="D194" s="389"/>
      <c r="E194" s="389"/>
      <c r="F194" s="389"/>
      <c r="G194" s="389"/>
      <c r="H194" s="390"/>
      <c r="I194" s="138"/>
      <c r="J194" s="78"/>
      <c r="K194" s="391"/>
      <c r="L194" s="391"/>
      <c r="M194" s="392">
        <f t="shared" si="10"/>
        <v>0</v>
      </c>
      <c r="N194" s="392"/>
      <c r="O194" s="392"/>
      <c r="P194" s="393"/>
      <c r="Q194" s="80"/>
      <c r="R194" s="391"/>
      <c r="S194" s="391"/>
      <c r="T194" s="79">
        <f t="shared" si="11"/>
        <v>0</v>
      </c>
      <c r="U194" s="394"/>
      <c r="V194" s="395"/>
      <c r="W194" s="396"/>
      <c r="X194" s="397"/>
      <c r="Y194" s="397"/>
      <c r="Z194" s="397"/>
      <c r="AA194" s="397"/>
      <c r="AB194" s="398"/>
    </row>
    <row r="195" spans="1:28" ht="20.100000000000001" customHeight="1" x14ac:dyDescent="0.4">
      <c r="A195" s="72"/>
      <c r="B195" s="77"/>
      <c r="C195" s="389"/>
      <c r="D195" s="389"/>
      <c r="E195" s="389"/>
      <c r="F195" s="389"/>
      <c r="G195" s="389"/>
      <c r="H195" s="390"/>
      <c r="I195" s="138"/>
      <c r="J195" s="78"/>
      <c r="K195" s="391"/>
      <c r="L195" s="391"/>
      <c r="M195" s="392">
        <f t="shared" si="10"/>
        <v>0</v>
      </c>
      <c r="N195" s="392"/>
      <c r="O195" s="392"/>
      <c r="P195" s="393"/>
      <c r="Q195" s="80"/>
      <c r="R195" s="391"/>
      <c r="S195" s="391"/>
      <c r="T195" s="79">
        <f t="shared" si="11"/>
        <v>0</v>
      </c>
      <c r="U195" s="394"/>
      <c r="V195" s="395"/>
      <c r="W195" s="396"/>
      <c r="X195" s="397"/>
      <c r="Y195" s="397"/>
      <c r="Z195" s="397"/>
      <c r="AA195" s="397"/>
      <c r="AB195" s="398"/>
    </row>
    <row r="196" spans="1:28" ht="20.100000000000001" customHeight="1" x14ac:dyDescent="0.4">
      <c r="A196" s="72"/>
      <c r="B196" s="77"/>
      <c r="C196" s="389"/>
      <c r="D196" s="389"/>
      <c r="E196" s="389"/>
      <c r="F196" s="389"/>
      <c r="G196" s="389"/>
      <c r="H196" s="390"/>
      <c r="I196" s="138"/>
      <c r="J196" s="78"/>
      <c r="K196" s="391"/>
      <c r="L196" s="391"/>
      <c r="M196" s="392">
        <f t="shared" si="10"/>
        <v>0</v>
      </c>
      <c r="N196" s="392"/>
      <c r="O196" s="392"/>
      <c r="P196" s="393"/>
      <c r="Q196" s="80"/>
      <c r="R196" s="391"/>
      <c r="S196" s="391"/>
      <c r="T196" s="79">
        <f t="shared" si="11"/>
        <v>0</v>
      </c>
      <c r="U196" s="394"/>
      <c r="V196" s="395"/>
      <c r="W196" s="396"/>
      <c r="X196" s="397"/>
      <c r="Y196" s="397"/>
      <c r="Z196" s="397"/>
      <c r="AA196" s="397"/>
      <c r="AB196" s="398"/>
    </row>
    <row r="197" spans="1:28" ht="20.100000000000001" customHeight="1" x14ac:dyDescent="0.4">
      <c r="A197" s="72"/>
      <c r="B197" s="77"/>
      <c r="C197" s="390"/>
      <c r="D197" s="399"/>
      <c r="E197" s="399"/>
      <c r="F197" s="399"/>
      <c r="G197" s="399"/>
      <c r="H197" s="400"/>
      <c r="I197" s="138"/>
      <c r="J197" s="78"/>
      <c r="K197" s="391"/>
      <c r="L197" s="391"/>
      <c r="M197" s="392">
        <f t="shared" si="10"/>
        <v>0</v>
      </c>
      <c r="N197" s="392"/>
      <c r="O197" s="392"/>
      <c r="P197" s="393"/>
      <c r="Q197" s="80"/>
      <c r="R197" s="391"/>
      <c r="S197" s="391"/>
      <c r="T197" s="79">
        <f t="shared" si="11"/>
        <v>0</v>
      </c>
      <c r="U197" s="394"/>
      <c r="V197" s="395"/>
      <c r="W197" s="396"/>
      <c r="X197" s="397"/>
      <c r="Y197" s="397"/>
      <c r="Z197" s="397"/>
      <c r="AA197" s="397"/>
      <c r="AB197" s="398"/>
    </row>
    <row r="198" spans="1:28" ht="20.100000000000001" customHeight="1" x14ac:dyDescent="0.4">
      <c r="A198" s="72"/>
      <c r="B198" s="77"/>
      <c r="C198" s="389"/>
      <c r="D198" s="389"/>
      <c r="E198" s="389"/>
      <c r="F198" s="389"/>
      <c r="G198" s="389"/>
      <c r="H198" s="390"/>
      <c r="I198" s="138"/>
      <c r="J198" s="78"/>
      <c r="K198" s="391"/>
      <c r="L198" s="391"/>
      <c r="M198" s="392">
        <f t="shared" si="10"/>
        <v>0</v>
      </c>
      <c r="N198" s="392"/>
      <c r="O198" s="392"/>
      <c r="P198" s="393"/>
      <c r="Q198" s="80"/>
      <c r="R198" s="391"/>
      <c r="S198" s="391"/>
      <c r="T198" s="79">
        <f t="shared" si="11"/>
        <v>0</v>
      </c>
      <c r="U198" s="394"/>
      <c r="V198" s="395"/>
      <c r="W198" s="396"/>
      <c r="X198" s="397"/>
      <c r="Y198" s="397"/>
      <c r="Z198" s="397"/>
      <c r="AA198" s="397"/>
      <c r="AB198" s="398"/>
    </row>
    <row r="199" spans="1:28" ht="20.100000000000001" customHeight="1" x14ac:dyDescent="0.4">
      <c r="A199" s="72"/>
      <c r="B199" s="77"/>
      <c r="C199" s="389"/>
      <c r="D199" s="389"/>
      <c r="E199" s="389"/>
      <c r="F199" s="389"/>
      <c r="G199" s="389"/>
      <c r="H199" s="390"/>
      <c r="I199" s="138"/>
      <c r="J199" s="78"/>
      <c r="K199" s="391"/>
      <c r="L199" s="391"/>
      <c r="M199" s="392">
        <f t="shared" si="10"/>
        <v>0</v>
      </c>
      <c r="N199" s="392"/>
      <c r="O199" s="392"/>
      <c r="P199" s="393"/>
      <c r="Q199" s="80"/>
      <c r="R199" s="391"/>
      <c r="S199" s="391"/>
      <c r="T199" s="79">
        <f t="shared" si="11"/>
        <v>0</v>
      </c>
      <c r="U199" s="394"/>
      <c r="V199" s="395"/>
      <c r="W199" s="396"/>
      <c r="X199" s="397"/>
      <c r="Y199" s="397"/>
      <c r="Z199" s="397"/>
      <c r="AA199" s="397"/>
      <c r="AB199" s="398"/>
    </row>
    <row r="200" spans="1:28" ht="20.100000000000001" customHeight="1" x14ac:dyDescent="0.4">
      <c r="A200" s="72"/>
      <c r="B200" s="77"/>
      <c r="C200" s="389"/>
      <c r="D200" s="389"/>
      <c r="E200" s="389"/>
      <c r="F200" s="389"/>
      <c r="G200" s="389"/>
      <c r="H200" s="390"/>
      <c r="I200" s="138"/>
      <c r="J200" s="78"/>
      <c r="K200" s="391"/>
      <c r="L200" s="391"/>
      <c r="M200" s="392">
        <f t="shared" si="10"/>
        <v>0</v>
      </c>
      <c r="N200" s="392"/>
      <c r="O200" s="392"/>
      <c r="P200" s="393"/>
      <c r="Q200" s="80"/>
      <c r="R200" s="391"/>
      <c r="S200" s="391"/>
      <c r="T200" s="79">
        <f t="shared" si="11"/>
        <v>0</v>
      </c>
      <c r="U200" s="394"/>
      <c r="V200" s="395"/>
      <c r="W200" s="396"/>
      <c r="X200" s="397"/>
      <c r="Y200" s="397"/>
      <c r="Z200" s="397"/>
      <c r="AA200" s="397"/>
      <c r="AB200" s="398"/>
    </row>
    <row r="201" spans="1:28" ht="20.100000000000001" customHeight="1" x14ac:dyDescent="0.4">
      <c r="A201" s="72"/>
      <c r="B201" s="77"/>
      <c r="C201" s="389"/>
      <c r="D201" s="389"/>
      <c r="E201" s="389"/>
      <c r="F201" s="389"/>
      <c r="G201" s="389"/>
      <c r="H201" s="390"/>
      <c r="I201" s="138"/>
      <c r="J201" s="78"/>
      <c r="K201" s="391"/>
      <c r="L201" s="391"/>
      <c r="M201" s="392">
        <f t="shared" si="10"/>
        <v>0</v>
      </c>
      <c r="N201" s="392"/>
      <c r="O201" s="392"/>
      <c r="P201" s="393"/>
      <c r="Q201" s="80"/>
      <c r="R201" s="391"/>
      <c r="S201" s="391"/>
      <c r="T201" s="79">
        <f t="shared" si="11"/>
        <v>0</v>
      </c>
      <c r="U201" s="394"/>
      <c r="V201" s="395"/>
      <c r="W201" s="396"/>
      <c r="X201" s="397"/>
      <c r="Y201" s="397"/>
      <c r="Z201" s="397"/>
      <c r="AA201" s="397"/>
      <c r="AB201" s="398"/>
    </row>
    <row r="202" spans="1:28" ht="20.100000000000001" customHeight="1" x14ac:dyDescent="0.4">
      <c r="A202" s="72"/>
      <c r="B202" s="77"/>
      <c r="C202" s="389"/>
      <c r="D202" s="389"/>
      <c r="E202" s="389"/>
      <c r="F202" s="389"/>
      <c r="G202" s="389"/>
      <c r="H202" s="390"/>
      <c r="I202" s="138"/>
      <c r="J202" s="78"/>
      <c r="K202" s="391"/>
      <c r="L202" s="391"/>
      <c r="M202" s="392">
        <f t="shared" si="10"/>
        <v>0</v>
      </c>
      <c r="N202" s="392"/>
      <c r="O202" s="392"/>
      <c r="P202" s="393"/>
      <c r="Q202" s="80"/>
      <c r="R202" s="391"/>
      <c r="S202" s="391"/>
      <c r="T202" s="79">
        <f t="shared" si="11"/>
        <v>0</v>
      </c>
      <c r="U202" s="394"/>
      <c r="V202" s="395"/>
      <c r="W202" s="396"/>
      <c r="X202" s="397"/>
      <c r="Y202" s="397"/>
      <c r="Z202" s="397"/>
      <c r="AA202" s="397"/>
      <c r="AB202" s="398"/>
    </row>
    <row r="203" spans="1:28" ht="20.100000000000001" customHeight="1" x14ac:dyDescent="0.4">
      <c r="A203" s="72"/>
      <c r="B203" s="77"/>
      <c r="C203" s="389"/>
      <c r="D203" s="389"/>
      <c r="E203" s="389"/>
      <c r="F203" s="389"/>
      <c r="G203" s="389"/>
      <c r="H203" s="390"/>
      <c r="I203" s="138"/>
      <c r="J203" s="78"/>
      <c r="K203" s="391"/>
      <c r="L203" s="391"/>
      <c r="M203" s="392">
        <f t="shared" si="10"/>
        <v>0</v>
      </c>
      <c r="N203" s="392"/>
      <c r="O203" s="392"/>
      <c r="P203" s="393"/>
      <c r="Q203" s="80"/>
      <c r="R203" s="391"/>
      <c r="S203" s="391"/>
      <c r="T203" s="79">
        <f t="shared" si="11"/>
        <v>0</v>
      </c>
      <c r="U203" s="394"/>
      <c r="V203" s="395"/>
      <c r="W203" s="396"/>
      <c r="X203" s="397"/>
      <c r="Y203" s="397"/>
      <c r="Z203" s="397"/>
      <c r="AA203" s="397"/>
      <c r="AB203" s="398"/>
    </row>
    <row r="204" spans="1:28" ht="20.100000000000001" customHeight="1" x14ac:dyDescent="0.4">
      <c r="A204" s="72"/>
      <c r="B204" s="77"/>
      <c r="C204" s="389"/>
      <c r="D204" s="389"/>
      <c r="E204" s="389"/>
      <c r="F204" s="389"/>
      <c r="G204" s="389"/>
      <c r="H204" s="390"/>
      <c r="I204" s="138"/>
      <c r="J204" s="78"/>
      <c r="K204" s="391"/>
      <c r="L204" s="391"/>
      <c r="M204" s="392">
        <f t="shared" si="10"/>
        <v>0</v>
      </c>
      <c r="N204" s="392"/>
      <c r="O204" s="392"/>
      <c r="P204" s="393"/>
      <c r="Q204" s="80"/>
      <c r="R204" s="391"/>
      <c r="S204" s="391"/>
      <c r="T204" s="79">
        <f t="shared" si="11"/>
        <v>0</v>
      </c>
      <c r="U204" s="394"/>
      <c r="V204" s="395"/>
      <c r="W204" s="396"/>
      <c r="X204" s="397"/>
      <c r="Y204" s="397"/>
      <c r="Z204" s="397"/>
      <c r="AA204" s="397"/>
      <c r="AB204" s="398"/>
    </row>
    <row r="205" spans="1:28" ht="20.100000000000001" customHeight="1" x14ac:dyDescent="0.4">
      <c r="A205" s="72"/>
      <c r="B205" s="77"/>
      <c r="C205" s="389"/>
      <c r="D205" s="389"/>
      <c r="E205" s="389"/>
      <c r="F205" s="389"/>
      <c r="G205" s="389"/>
      <c r="H205" s="390"/>
      <c r="I205" s="138"/>
      <c r="J205" s="78"/>
      <c r="K205" s="391"/>
      <c r="L205" s="391"/>
      <c r="M205" s="392">
        <f t="shared" si="10"/>
        <v>0</v>
      </c>
      <c r="N205" s="392"/>
      <c r="O205" s="392"/>
      <c r="P205" s="393"/>
      <c r="Q205" s="80"/>
      <c r="R205" s="391"/>
      <c r="S205" s="391"/>
      <c r="T205" s="79">
        <f t="shared" si="11"/>
        <v>0</v>
      </c>
      <c r="U205" s="394"/>
      <c r="V205" s="395"/>
      <c r="W205" s="396"/>
      <c r="X205" s="397"/>
      <c r="Y205" s="397"/>
      <c r="Z205" s="397"/>
      <c r="AA205" s="397"/>
      <c r="AB205" s="398"/>
    </row>
    <row r="206" spans="1:28" ht="20.100000000000001" customHeight="1" x14ac:dyDescent="0.4">
      <c r="A206" s="72"/>
      <c r="B206" s="77"/>
      <c r="C206" s="389"/>
      <c r="D206" s="389"/>
      <c r="E206" s="389"/>
      <c r="F206" s="389"/>
      <c r="G206" s="389"/>
      <c r="H206" s="390"/>
      <c r="I206" s="138"/>
      <c r="J206" s="78"/>
      <c r="K206" s="391"/>
      <c r="L206" s="391"/>
      <c r="M206" s="392">
        <f t="shared" si="10"/>
        <v>0</v>
      </c>
      <c r="N206" s="392"/>
      <c r="O206" s="392"/>
      <c r="P206" s="393"/>
      <c r="Q206" s="80"/>
      <c r="R206" s="391"/>
      <c r="S206" s="391"/>
      <c r="T206" s="79">
        <f t="shared" si="11"/>
        <v>0</v>
      </c>
      <c r="U206" s="394"/>
      <c r="V206" s="395"/>
      <c r="W206" s="396"/>
      <c r="X206" s="397"/>
      <c r="Y206" s="397"/>
      <c r="Z206" s="397"/>
      <c r="AA206" s="397"/>
      <c r="AB206" s="398"/>
    </row>
    <row r="207" spans="1:28" ht="20.100000000000001" customHeight="1" x14ac:dyDescent="0.4">
      <c r="A207" s="72"/>
      <c r="B207" s="77"/>
      <c r="C207" s="389"/>
      <c r="D207" s="389"/>
      <c r="E207" s="389"/>
      <c r="F207" s="389"/>
      <c r="G207" s="389"/>
      <c r="H207" s="390"/>
      <c r="I207" s="138"/>
      <c r="J207" s="78"/>
      <c r="K207" s="391"/>
      <c r="L207" s="391"/>
      <c r="M207" s="392">
        <f t="shared" si="10"/>
        <v>0</v>
      </c>
      <c r="N207" s="392"/>
      <c r="O207" s="392"/>
      <c r="P207" s="393"/>
      <c r="Q207" s="80"/>
      <c r="R207" s="391"/>
      <c r="S207" s="391"/>
      <c r="T207" s="79">
        <f t="shared" si="11"/>
        <v>0</v>
      </c>
      <c r="U207" s="394"/>
      <c r="V207" s="395"/>
      <c r="W207" s="396"/>
      <c r="X207" s="397"/>
      <c r="Y207" s="397"/>
      <c r="Z207" s="397"/>
      <c r="AA207" s="397"/>
      <c r="AB207" s="398"/>
    </row>
    <row r="208" spans="1:28" ht="20.100000000000001" customHeight="1" x14ac:dyDescent="0.4">
      <c r="A208" s="81"/>
      <c r="B208" s="82"/>
      <c r="C208" s="401"/>
      <c r="D208" s="401"/>
      <c r="E208" s="401"/>
      <c r="F208" s="401"/>
      <c r="G208" s="401"/>
      <c r="H208" s="402"/>
      <c r="I208" s="138"/>
      <c r="J208" s="78"/>
      <c r="K208" s="403"/>
      <c r="L208" s="403"/>
      <c r="M208" s="392">
        <f t="shared" si="10"/>
        <v>0</v>
      </c>
      <c r="N208" s="392"/>
      <c r="O208" s="392"/>
      <c r="P208" s="393"/>
      <c r="Q208" s="80"/>
      <c r="R208" s="391"/>
      <c r="S208" s="391"/>
      <c r="T208" s="79">
        <f t="shared" si="11"/>
        <v>0</v>
      </c>
      <c r="U208" s="394"/>
      <c r="V208" s="395"/>
      <c r="W208" s="396"/>
      <c r="X208" s="397"/>
      <c r="Y208" s="397"/>
      <c r="Z208" s="397"/>
      <c r="AA208" s="397"/>
      <c r="AB208" s="398"/>
    </row>
    <row r="209" spans="1:29" ht="20.100000000000001" customHeight="1" x14ac:dyDescent="0.4">
      <c r="A209" s="81"/>
      <c r="B209" s="82"/>
      <c r="C209" s="401"/>
      <c r="D209" s="401"/>
      <c r="E209" s="401"/>
      <c r="F209" s="401"/>
      <c r="G209" s="401"/>
      <c r="H209" s="402"/>
      <c r="I209" s="138"/>
      <c r="J209" s="78"/>
      <c r="K209" s="403"/>
      <c r="L209" s="403"/>
      <c r="M209" s="392">
        <f t="shared" si="10"/>
        <v>0</v>
      </c>
      <c r="N209" s="392"/>
      <c r="O209" s="392"/>
      <c r="P209" s="393"/>
      <c r="Q209" s="80"/>
      <c r="R209" s="391"/>
      <c r="S209" s="391"/>
      <c r="T209" s="79">
        <f t="shared" si="11"/>
        <v>0</v>
      </c>
      <c r="U209" s="394"/>
      <c r="V209" s="395"/>
      <c r="W209" s="396"/>
      <c r="X209" s="397"/>
      <c r="Y209" s="397"/>
      <c r="Z209" s="397"/>
      <c r="AA209" s="397"/>
      <c r="AB209" s="398"/>
    </row>
    <row r="210" spans="1:29" ht="20.100000000000001" customHeight="1" x14ac:dyDescent="0.4">
      <c r="A210" s="81"/>
      <c r="B210" s="82"/>
      <c r="C210" s="401"/>
      <c r="D210" s="401"/>
      <c r="E210" s="401"/>
      <c r="F210" s="401"/>
      <c r="G210" s="401"/>
      <c r="H210" s="402"/>
      <c r="I210" s="138"/>
      <c r="J210" s="78"/>
      <c r="K210" s="403"/>
      <c r="L210" s="403"/>
      <c r="M210" s="392">
        <f t="shared" si="10"/>
        <v>0</v>
      </c>
      <c r="N210" s="392"/>
      <c r="O210" s="392"/>
      <c r="P210" s="393"/>
      <c r="Q210" s="80"/>
      <c r="R210" s="391"/>
      <c r="S210" s="391"/>
      <c r="T210" s="79">
        <f t="shared" si="11"/>
        <v>0</v>
      </c>
      <c r="U210" s="394"/>
      <c r="V210" s="395"/>
      <c r="W210" s="396"/>
      <c r="X210" s="397"/>
      <c r="Y210" s="397"/>
      <c r="Z210" s="397"/>
      <c r="AA210" s="397"/>
      <c r="AB210" s="398"/>
    </row>
    <row r="211" spans="1:29" ht="20.100000000000001" customHeight="1" x14ac:dyDescent="0.4">
      <c r="A211" s="81"/>
      <c r="B211" s="82"/>
      <c r="C211" s="401"/>
      <c r="D211" s="401"/>
      <c r="E211" s="401"/>
      <c r="F211" s="401"/>
      <c r="G211" s="401"/>
      <c r="H211" s="402"/>
      <c r="I211" s="138"/>
      <c r="J211" s="78"/>
      <c r="K211" s="403"/>
      <c r="L211" s="403"/>
      <c r="M211" s="392">
        <f t="shared" si="10"/>
        <v>0</v>
      </c>
      <c r="N211" s="392"/>
      <c r="O211" s="392"/>
      <c r="P211" s="393"/>
      <c r="Q211" s="80"/>
      <c r="R211" s="404"/>
      <c r="S211" s="405"/>
      <c r="T211" s="79">
        <f t="shared" si="11"/>
        <v>0</v>
      </c>
      <c r="U211" s="394"/>
      <c r="V211" s="395"/>
      <c r="W211" s="396"/>
      <c r="X211" s="397"/>
      <c r="Y211" s="397"/>
      <c r="Z211" s="397"/>
      <c r="AA211" s="397"/>
      <c r="AB211" s="398"/>
    </row>
    <row r="212" spans="1:29" ht="20.100000000000001" customHeight="1" thickBot="1" x14ac:dyDescent="0.45">
      <c r="A212" s="83"/>
      <c r="B212" s="84"/>
      <c r="C212" s="423"/>
      <c r="D212" s="423"/>
      <c r="E212" s="423"/>
      <c r="F212" s="423"/>
      <c r="G212" s="423"/>
      <c r="H212" s="424"/>
      <c r="I212" s="139"/>
      <c r="J212" s="85"/>
      <c r="K212" s="425"/>
      <c r="L212" s="425"/>
      <c r="M212" s="426">
        <f t="shared" si="10"/>
        <v>0</v>
      </c>
      <c r="N212" s="426"/>
      <c r="O212" s="426"/>
      <c r="P212" s="427"/>
      <c r="Q212" s="87"/>
      <c r="R212" s="425"/>
      <c r="S212" s="428"/>
      <c r="T212" s="86">
        <f t="shared" si="11"/>
        <v>0</v>
      </c>
      <c r="U212" s="429"/>
      <c r="V212" s="430"/>
      <c r="W212" s="431"/>
      <c r="X212" s="432"/>
      <c r="Y212" s="432"/>
      <c r="Z212" s="432"/>
      <c r="AA212" s="432"/>
      <c r="AB212" s="433"/>
    </row>
    <row r="213" spans="1:29" ht="7.5" customHeight="1" thickBot="1" x14ac:dyDescent="0.45">
      <c r="P213" s="88"/>
      <c r="T213" s="57"/>
      <c r="U213" s="89"/>
      <c r="V213" s="89"/>
      <c r="W213" s="410"/>
      <c r="X213" s="410"/>
      <c r="Y213" s="410"/>
      <c r="Z213" s="410"/>
      <c r="AA213" s="410"/>
      <c r="AB213" s="410"/>
    </row>
    <row r="214" spans="1:29" ht="23.25" customHeight="1" x14ac:dyDescent="0.4">
      <c r="L214" s="422" t="s">
        <v>59</v>
      </c>
      <c r="M214" s="356"/>
      <c r="N214" s="356"/>
      <c r="O214" s="356"/>
      <c r="P214" s="356"/>
      <c r="Q214" s="356"/>
      <c r="R214" s="422" t="s">
        <v>60</v>
      </c>
      <c r="S214" s="356"/>
      <c r="T214" s="409"/>
      <c r="U214" s="406" t="s">
        <v>61</v>
      </c>
      <c r="V214" s="407"/>
      <c r="W214" s="407"/>
      <c r="X214" s="408"/>
      <c r="Y214" s="356" t="s">
        <v>69</v>
      </c>
      <c r="Z214" s="356"/>
      <c r="AA214" s="356"/>
      <c r="AB214" s="409"/>
    </row>
    <row r="215" spans="1:29" ht="24.75" customHeight="1" thickBot="1" x14ac:dyDescent="0.45">
      <c r="D215" s="387"/>
      <c r="E215" s="387"/>
      <c r="F215" s="387"/>
      <c r="G215" s="387"/>
      <c r="H215" s="411"/>
      <c r="I215" s="410"/>
      <c r="J215" s="410"/>
      <c r="K215" s="410"/>
      <c r="L215" s="412">
        <f>SUM(M187:P212)</f>
        <v>0</v>
      </c>
      <c r="M215" s="413"/>
      <c r="N215" s="413"/>
      <c r="O215" s="413"/>
      <c r="P215" s="413"/>
      <c r="Q215" s="414"/>
      <c r="R215" s="412">
        <f>SUM(T187:T212)</f>
        <v>0</v>
      </c>
      <c r="S215" s="413"/>
      <c r="T215" s="415"/>
      <c r="U215" s="416">
        <f>L215+R215</f>
        <v>0</v>
      </c>
      <c r="V215" s="417"/>
      <c r="W215" s="417"/>
      <c r="X215" s="418"/>
      <c r="Y215" s="419">
        <f>SUM(U187:W212)</f>
        <v>0</v>
      </c>
      <c r="Z215" s="420"/>
      <c r="AA215" s="420"/>
      <c r="AB215" s="421"/>
    </row>
    <row r="216" spans="1:29" ht="7.5" customHeight="1" x14ac:dyDescent="0.4"/>
    <row r="217" spans="1:29" ht="10.5" customHeight="1" thickBot="1" x14ac:dyDescent="0.45">
      <c r="A217" s="385" t="s">
        <v>48</v>
      </c>
      <c r="B217" s="386"/>
      <c r="C217" s="386"/>
      <c r="D217" s="386"/>
      <c r="E217" s="386"/>
      <c r="F217" s="387"/>
      <c r="G217" s="387"/>
      <c r="H217" s="387"/>
      <c r="I217" s="387"/>
      <c r="J217" s="388"/>
      <c r="K217" s="388"/>
      <c r="L217" s="388"/>
      <c r="M217" s="388"/>
      <c r="N217" s="388"/>
      <c r="O217" s="388"/>
      <c r="P217" s="388"/>
      <c r="Q217" s="388"/>
      <c r="R217" s="388"/>
      <c r="S217" s="388"/>
      <c r="T217" s="55"/>
      <c r="X217" s="54"/>
      <c r="Y217" s="365"/>
      <c r="Z217" s="365"/>
      <c r="AA217" s="365"/>
      <c r="AB217" s="365"/>
    </row>
    <row r="218" spans="1:29" ht="23.1" customHeight="1" thickBot="1" x14ac:dyDescent="0.25">
      <c r="A218" s="386"/>
      <c r="B218" s="386"/>
      <c r="C218" s="386"/>
      <c r="D218" s="386"/>
      <c r="E218" s="386"/>
      <c r="F218" s="366" t="s">
        <v>44</v>
      </c>
      <c r="G218" s="366"/>
      <c r="H218" s="366"/>
      <c r="Q218" s="59"/>
      <c r="U218" s="60"/>
      <c r="V218" s="60"/>
      <c r="W218" s="367" t="s">
        <v>8</v>
      </c>
      <c r="X218" s="368"/>
      <c r="Y218" s="369">
        <f>合計請求書!$R$2</f>
        <v>0</v>
      </c>
      <c r="Z218" s="369"/>
      <c r="AA218" s="369"/>
      <c r="AB218" s="370"/>
      <c r="AC218" s="61"/>
    </row>
    <row r="219" spans="1:29" ht="23.1" customHeight="1" thickBot="1" x14ac:dyDescent="0.25">
      <c r="A219" s="386"/>
      <c r="B219" s="386"/>
      <c r="C219" s="386"/>
      <c r="D219" s="386"/>
      <c r="E219" s="386"/>
      <c r="F219" s="371"/>
      <c r="G219" s="371"/>
      <c r="H219" s="371"/>
      <c r="I219" s="371"/>
      <c r="J219" s="371"/>
      <c r="K219" s="371"/>
      <c r="L219" s="371"/>
      <c r="M219" s="371"/>
      <c r="N219" s="371"/>
      <c r="O219" s="371"/>
      <c r="P219" s="371"/>
      <c r="Q219" s="371"/>
      <c r="R219" s="371"/>
      <c r="S219" s="371"/>
      <c r="U219" s="60"/>
      <c r="V219" s="60"/>
      <c r="W219" s="372" t="s">
        <v>53</v>
      </c>
      <c r="X219" s="373"/>
      <c r="Y219" s="374">
        <f>合計請求書!$P$7</f>
        <v>0</v>
      </c>
      <c r="Z219" s="374"/>
      <c r="AA219" s="374"/>
      <c r="AB219" s="375"/>
    </row>
    <row r="220" spans="1:29" ht="9" customHeight="1" thickBot="1" x14ac:dyDescent="0.2">
      <c r="U220" s="62"/>
      <c r="V220" s="62"/>
    </row>
    <row r="221" spans="1:29" ht="14.25" thickBot="1" x14ac:dyDescent="0.45">
      <c r="C221" s="63"/>
      <c r="D221" s="63"/>
      <c r="E221" s="63"/>
      <c r="F221" s="63"/>
      <c r="G221" s="63"/>
      <c r="H221" s="63"/>
      <c r="I221" s="64"/>
      <c r="J221" s="65"/>
      <c r="K221" s="63"/>
      <c r="L221" s="63"/>
      <c r="M221" s="63"/>
      <c r="N221" s="63"/>
      <c r="O221" s="63"/>
      <c r="P221" s="66"/>
      <c r="Q221" s="376" t="s">
        <v>30</v>
      </c>
      <c r="R221" s="353"/>
      <c r="S221" s="353"/>
      <c r="T221" s="354"/>
    </row>
    <row r="222" spans="1:29" ht="18" customHeight="1" thickBot="1" x14ac:dyDescent="0.45">
      <c r="A222" s="67" t="s">
        <v>15</v>
      </c>
      <c r="B222" s="68" t="s">
        <v>16</v>
      </c>
      <c r="C222" s="377" t="s">
        <v>12</v>
      </c>
      <c r="D222" s="377"/>
      <c r="E222" s="377"/>
      <c r="F222" s="377"/>
      <c r="G222" s="377"/>
      <c r="H222" s="378"/>
      <c r="I222" s="69" t="s">
        <v>50</v>
      </c>
      <c r="J222" s="70" t="s">
        <v>51</v>
      </c>
      <c r="K222" s="379" t="s">
        <v>0</v>
      </c>
      <c r="L222" s="379"/>
      <c r="M222" s="380" t="s">
        <v>33</v>
      </c>
      <c r="N222" s="380"/>
      <c r="O222" s="380"/>
      <c r="P222" s="381"/>
      <c r="Q222" s="69" t="s">
        <v>11</v>
      </c>
      <c r="R222" s="379" t="s">
        <v>0</v>
      </c>
      <c r="S222" s="379"/>
      <c r="T222" s="71" t="s">
        <v>33</v>
      </c>
      <c r="U222" s="382" t="s">
        <v>68</v>
      </c>
      <c r="V222" s="383"/>
      <c r="W222" s="384"/>
      <c r="X222" s="353" t="s">
        <v>13</v>
      </c>
      <c r="Y222" s="353"/>
      <c r="Z222" s="353"/>
      <c r="AA222" s="353"/>
      <c r="AB222" s="354"/>
    </row>
    <row r="223" spans="1:29" ht="20.100000000000001" customHeight="1" x14ac:dyDescent="0.4">
      <c r="A223" s="72"/>
      <c r="B223" s="73"/>
      <c r="C223" s="355"/>
      <c r="D223" s="356"/>
      <c r="E223" s="356"/>
      <c r="F223" s="356"/>
      <c r="G223" s="356"/>
      <c r="H223" s="356"/>
      <c r="I223" s="140"/>
      <c r="J223" s="74"/>
      <c r="K223" s="357"/>
      <c r="L223" s="357"/>
      <c r="M223" s="358">
        <f>I223*K223</f>
        <v>0</v>
      </c>
      <c r="N223" s="358"/>
      <c r="O223" s="358"/>
      <c r="P223" s="359"/>
      <c r="Q223" s="76"/>
      <c r="R223" s="357"/>
      <c r="S223" s="357"/>
      <c r="T223" s="75">
        <f>Q223*R223</f>
        <v>0</v>
      </c>
      <c r="U223" s="360"/>
      <c r="V223" s="361"/>
      <c r="W223" s="362"/>
      <c r="X223" s="363"/>
      <c r="Y223" s="363"/>
      <c r="Z223" s="363"/>
      <c r="AA223" s="363"/>
      <c r="AB223" s="364"/>
    </row>
    <row r="224" spans="1:29" ht="20.100000000000001" customHeight="1" x14ac:dyDescent="0.4">
      <c r="A224" s="72"/>
      <c r="B224" s="77"/>
      <c r="C224" s="389"/>
      <c r="D224" s="389"/>
      <c r="E224" s="389"/>
      <c r="F224" s="389"/>
      <c r="G224" s="389"/>
      <c r="H224" s="390"/>
      <c r="I224" s="138"/>
      <c r="J224" s="78"/>
      <c r="K224" s="391"/>
      <c r="L224" s="391"/>
      <c r="M224" s="392">
        <f>I224*K224</f>
        <v>0</v>
      </c>
      <c r="N224" s="392"/>
      <c r="O224" s="392"/>
      <c r="P224" s="393"/>
      <c r="Q224" s="80"/>
      <c r="R224" s="391"/>
      <c r="S224" s="391"/>
      <c r="T224" s="79">
        <f>Q224*R224</f>
        <v>0</v>
      </c>
      <c r="U224" s="394"/>
      <c r="V224" s="395"/>
      <c r="W224" s="396"/>
      <c r="X224" s="397"/>
      <c r="Y224" s="397"/>
      <c r="Z224" s="397"/>
      <c r="AA224" s="397"/>
      <c r="AB224" s="398"/>
    </row>
    <row r="225" spans="1:28" ht="20.100000000000001" customHeight="1" x14ac:dyDescent="0.4">
      <c r="A225" s="72"/>
      <c r="B225" s="77"/>
      <c r="C225" s="389"/>
      <c r="D225" s="389"/>
      <c r="E225" s="389"/>
      <c r="F225" s="389"/>
      <c r="G225" s="389"/>
      <c r="H225" s="390"/>
      <c r="I225" s="138"/>
      <c r="J225" s="78"/>
      <c r="K225" s="391"/>
      <c r="L225" s="391"/>
      <c r="M225" s="392">
        <f t="shared" ref="M225:M248" si="12">I225*K225</f>
        <v>0</v>
      </c>
      <c r="N225" s="392"/>
      <c r="O225" s="392"/>
      <c r="P225" s="393"/>
      <c r="Q225" s="80"/>
      <c r="R225" s="391"/>
      <c r="S225" s="391"/>
      <c r="T225" s="79">
        <f t="shared" ref="T225:T248" si="13">Q225*R225</f>
        <v>0</v>
      </c>
      <c r="U225" s="394"/>
      <c r="V225" s="395"/>
      <c r="W225" s="396"/>
      <c r="X225" s="397"/>
      <c r="Y225" s="397"/>
      <c r="Z225" s="397"/>
      <c r="AA225" s="397"/>
      <c r="AB225" s="398"/>
    </row>
    <row r="226" spans="1:28" ht="20.100000000000001" customHeight="1" x14ac:dyDescent="0.4">
      <c r="A226" s="72"/>
      <c r="B226" s="77"/>
      <c r="C226" s="389"/>
      <c r="D226" s="389"/>
      <c r="E226" s="389"/>
      <c r="F226" s="389"/>
      <c r="G226" s="389"/>
      <c r="H226" s="390"/>
      <c r="I226" s="138"/>
      <c r="J226" s="78"/>
      <c r="K226" s="391"/>
      <c r="L226" s="391"/>
      <c r="M226" s="392">
        <f t="shared" si="12"/>
        <v>0</v>
      </c>
      <c r="N226" s="392"/>
      <c r="O226" s="392"/>
      <c r="P226" s="393"/>
      <c r="Q226" s="80"/>
      <c r="R226" s="391"/>
      <c r="S226" s="391"/>
      <c r="T226" s="79">
        <f t="shared" si="13"/>
        <v>0</v>
      </c>
      <c r="U226" s="394"/>
      <c r="V226" s="395"/>
      <c r="W226" s="396"/>
      <c r="X226" s="397"/>
      <c r="Y226" s="397"/>
      <c r="Z226" s="397"/>
      <c r="AA226" s="397"/>
      <c r="AB226" s="398"/>
    </row>
    <row r="227" spans="1:28" ht="20.100000000000001" customHeight="1" x14ac:dyDescent="0.4">
      <c r="A227" s="72"/>
      <c r="B227" s="77"/>
      <c r="C227" s="389"/>
      <c r="D227" s="389"/>
      <c r="E227" s="389"/>
      <c r="F227" s="389"/>
      <c r="G227" s="389"/>
      <c r="H227" s="390"/>
      <c r="I227" s="138"/>
      <c r="J227" s="78"/>
      <c r="K227" s="391"/>
      <c r="L227" s="391"/>
      <c r="M227" s="392">
        <f t="shared" si="12"/>
        <v>0</v>
      </c>
      <c r="N227" s="392"/>
      <c r="O227" s="392"/>
      <c r="P227" s="393"/>
      <c r="Q227" s="80"/>
      <c r="R227" s="391"/>
      <c r="S227" s="391"/>
      <c r="T227" s="79">
        <f t="shared" si="13"/>
        <v>0</v>
      </c>
      <c r="U227" s="394"/>
      <c r="V227" s="395"/>
      <c r="W227" s="396"/>
      <c r="X227" s="397"/>
      <c r="Y227" s="397"/>
      <c r="Z227" s="397"/>
      <c r="AA227" s="397"/>
      <c r="AB227" s="398"/>
    </row>
    <row r="228" spans="1:28" ht="20.100000000000001" customHeight="1" x14ac:dyDescent="0.4">
      <c r="A228" s="72"/>
      <c r="B228" s="77"/>
      <c r="C228" s="389"/>
      <c r="D228" s="389"/>
      <c r="E228" s="389"/>
      <c r="F228" s="389"/>
      <c r="G228" s="389"/>
      <c r="H228" s="390"/>
      <c r="I228" s="138"/>
      <c r="J228" s="78"/>
      <c r="K228" s="391"/>
      <c r="L228" s="391"/>
      <c r="M228" s="392">
        <f t="shared" si="12"/>
        <v>0</v>
      </c>
      <c r="N228" s="392"/>
      <c r="O228" s="392"/>
      <c r="P228" s="393"/>
      <c r="Q228" s="80"/>
      <c r="R228" s="391"/>
      <c r="S228" s="391"/>
      <c r="T228" s="79">
        <f t="shared" si="13"/>
        <v>0</v>
      </c>
      <c r="U228" s="394"/>
      <c r="V228" s="395"/>
      <c r="W228" s="396"/>
      <c r="X228" s="397"/>
      <c r="Y228" s="397"/>
      <c r="Z228" s="397"/>
      <c r="AA228" s="397"/>
      <c r="AB228" s="398"/>
    </row>
    <row r="229" spans="1:28" ht="20.100000000000001" customHeight="1" x14ac:dyDescent="0.4">
      <c r="A229" s="72"/>
      <c r="B229" s="77"/>
      <c r="C229" s="389"/>
      <c r="D229" s="389"/>
      <c r="E229" s="389"/>
      <c r="F229" s="389"/>
      <c r="G229" s="389"/>
      <c r="H229" s="390"/>
      <c r="I229" s="138"/>
      <c r="J229" s="78"/>
      <c r="K229" s="391"/>
      <c r="L229" s="391"/>
      <c r="M229" s="392">
        <f t="shared" si="12"/>
        <v>0</v>
      </c>
      <c r="N229" s="392"/>
      <c r="O229" s="392"/>
      <c r="P229" s="393"/>
      <c r="Q229" s="80"/>
      <c r="R229" s="391"/>
      <c r="S229" s="391"/>
      <c r="T229" s="79">
        <f t="shared" si="13"/>
        <v>0</v>
      </c>
      <c r="U229" s="394"/>
      <c r="V229" s="395"/>
      <c r="W229" s="396"/>
      <c r="X229" s="397"/>
      <c r="Y229" s="397"/>
      <c r="Z229" s="397"/>
      <c r="AA229" s="397"/>
      <c r="AB229" s="398"/>
    </row>
    <row r="230" spans="1:28" ht="20.100000000000001" customHeight="1" x14ac:dyDescent="0.4">
      <c r="A230" s="72"/>
      <c r="B230" s="77"/>
      <c r="C230" s="389"/>
      <c r="D230" s="389"/>
      <c r="E230" s="389"/>
      <c r="F230" s="389"/>
      <c r="G230" s="389"/>
      <c r="H230" s="390"/>
      <c r="I230" s="138"/>
      <c r="J230" s="78"/>
      <c r="K230" s="391"/>
      <c r="L230" s="391"/>
      <c r="M230" s="392">
        <f t="shared" si="12"/>
        <v>0</v>
      </c>
      <c r="N230" s="392"/>
      <c r="O230" s="392"/>
      <c r="P230" s="393"/>
      <c r="Q230" s="80"/>
      <c r="R230" s="391"/>
      <c r="S230" s="391"/>
      <c r="T230" s="79">
        <f t="shared" si="13"/>
        <v>0</v>
      </c>
      <c r="U230" s="394"/>
      <c r="V230" s="395"/>
      <c r="W230" s="396"/>
      <c r="X230" s="397"/>
      <c r="Y230" s="397"/>
      <c r="Z230" s="397"/>
      <c r="AA230" s="397"/>
      <c r="AB230" s="398"/>
    </row>
    <row r="231" spans="1:28" ht="20.100000000000001" customHeight="1" x14ac:dyDescent="0.4">
      <c r="A231" s="72"/>
      <c r="B231" s="77"/>
      <c r="C231" s="389"/>
      <c r="D231" s="389"/>
      <c r="E231" s="389"/>
      <c r="F231" s="389"/>
      <c r="G231" s="389"/>
      <c r="H231" s="390"/>
      <c r="I231" s="138"/>
      <c r="J231" s="78"/>
      <c r="K231" s="391"/>
      <c r="L231" s="391"/>
      <c r="M231" s="392">
        <f t="shared" si="12"/>
        <v>0</v>
      </c>
      <c r="N231" s="392"/>
      <c r="O231" s="392"/>
      <c r="P231" s="393"/>
      <c r="Q231" s="80"/>
      <c r="R231" s="391"/>
      <c r="S231" s="391"/>
      <c r="T231" s="79">
        <f t="shared" si="13"/>
        <v>0</v>
      </c>
      <c r="U231" s="394"/>
      <c r="V231" s="395"/>
      <c r="W231" s="396"/>
      <c r="X231" s="397"/>
      <c r="Y231" s="397"/>
      <c r="Z231" s="397"/>
      <c r="AA231" s="397"/>
      <c r="AB231" s="398"/>
    </row>
    <row r="232" spans="1:28" ht="20.100000000000001" customHeight="1" x14ac:dyDescent="0.4">
      <c r="A232" s="72"/>
      <c r="B232" s="77"/>
      <c r="C232" s="389"/>
      <c r="D232" s="389"/>
      <c r="E232" s="389"/>
      <c r="F232" s="389"/>
      <c r="G232" s="389"/>
      <c r="H232" s="390"/>
      <c r="I232" s="138"/>
      <c r="J232" s="78"/>
      <c r="K232" s="391"/>
      <c r="L232" s="391"/>
      <c r="M232" s="392">
        <f t="shared" si="12"/>
        <v>0</v>
      </c>
      <c r="N232" s="392"/>
      <c r="O232" s="392"/>
      <c r="P232" s="393"/>
      <c r="Q232" s="80"/>
      <c r="R232" s="391"/>
      <c r="S232" s="391"/>
      <c r="T232" s="79">
        <f t="shared" si="13"/>
        <v>0</v>
      </c>
      <c r="U232" s="394"/>
      <c r="V232" s="395"/>
      <c r="W232" s="396"/>
      <c r="X232" s="397"/>
      <c r="Y232" s="397"/>
      <c r="Z232" s="397"/>
      <c r="AA232" s="397"/>
      <c r="AB232" s="398"/>
    </row>
    <row r="233" spans="1:28" ht="20.100000000000001" customHeight="1" x14ac:dyDescent="0.4">
      <c r="A233" s="72"/>
      <c r="B233" s="77"/>
      <c r="C233" s="390"/>
      <c r="D233" s="399"/>
      <c r="E233" s="399"/>
      <c r="F233" s="399"/>
      <c r="G233" s="399"/>
      <c r="H233" s="400"/>
      <c r="I233" s="138"/>
      <c r="J233" s="78"/>
      <c r="K233" s="391"/>
      <c r="L233" s="391"/>
      <c r="M233" s="392">
        <f t="shared" si="12"/>
        <v>0</v>
      </c>
      <c r="N233" s="392"/>
      <c r="O233" s="392"/>
      <c r="P233" s="393"/>
      <c r="Q233" s="80"/>
      <c r="R233" s="391"/>
      <c r="S233" s="391"/>
      <c r="T233" s="79">
        <f t="shared" si="13"/>
        <v>0</v>
      </c>
      <c r="U233" s="394"/>
      <c r="V233" s="395"/>
      <c r="W233" s="396"/>
      <c r="X233" s="397"/>
      <c r="Y233" s="397"/>
      <c r="Z233" s="397"/>
      <c r="AA233" s="397"/>
      <c r="AB233" s="398"/>
    </row>
    <row r="234" spans="1:28" ht="20.100000000000001" customHeight="1" x14ac:dyDescent="0.4">
      <c r="A234" s="72"/>
      <c r="B234" s="77"/>
      <c r="C234" s="389"/>
      <c r="D234" s="389"/>
      <c r="E234" s="389"/>
      <c r="F234" s="389"/>
      <c r="G234" s="389"/>
      <c r="H234" s="390"/>
      <c r="I234" s="138"/>
      <c r="J234" s="78"/>
      <c r="K234" s="391"/>
      <c r="L234" s="391"/>
      <c r="M234" s="392">
        <f t="shared" si="12"/>
        <v>0</v>
      </c>
      <c r="N234" s="392"/>
      <c r="O234" s="392"/>
      <c r="P234" s="393"/>
      <c r="Q234" s="80"/>
      <c r="R234" s="391"/>
      <c r="S234" s="391"/>
      <c r="T234" s="79">
        <f t="shared" si="13"/>
        <v>0</v>
      </c>
      <c r="U234" s="394"/>
      <c r="V234" s="395"/>
      <c r="W234" s="396"/>
      <c r="X234" s="397"/>
      <c r="Y234" s="397"/>
      <c r="Z234" s="397"/>
      <c r="AA234" s="397"/>
      <c r="AB234" s="398"/>
    </row>
    <row r="235" spans="1:28" ht="20.100000000000001" customHeight="1" x14ac:dyDescent="0.4">
      <c r="A235" s="72"/>
      <c r="B235" s="77"/>
      <c r="C235" s="389"/>
      <c r="D235" s="389"/>
      <c r="E235" s="389"/>
      <c r="F235" s="389"/>
      <c r="G235" s="389"/>
      <c r="H235" s="390"/>
      <c r="I235" s="138"/>
      <c r="J235" s="78"/>
      <c r="K235" s="391"/>
      <c r="L235" s="391"/>
      <c r="M235" s="392">
        <f t="shared" si="12"/>
        <v>0</v>
      </c>
      <c r="N235" s="392"/>
      <c r="O235" s="392"/>
      <c r="P235" s="393"/>
      <c r="Q235" s="80"/>
      <c r="R235" s="391"/>
      <c r="S235" s="391"/>
      <c r="T235" s="79">
        <f t="shared" si="13"/>
        <v>0</v>
      </c>
      <c r="U235" s="394"/>
      <c r="V235" s="395"/>
      <c r="W235" s="396"/>
      <c r="X235" s="397"/>
      <c r="Y235" s="397"/>
      <c r="Z235" s="397"/>
      <c r="AA235" s="397"/>
      <c r="AB235" s="398"/>
    </row>
    <row r="236" spans="1:28" ht="20.100000000000001" customHeight="1" x14ac:dyDescent="0.4">
      <c r="A236" s="72"/>
      <c r="B236" s="77"/>
      <c r="C236" s="389"/>
      <c r="D236" s="389"/>
      <c r="E236" s="389"/>
      <c r="F236" s="389"/>
      <c r="G236" s="389"/>
      <c r="H236" s="390"/>
      <c r="I236" s="138"/>
      <c r="J236" s="78"/>
      <c r="K236" s="391"/>
      <c r="L236" s="391"/>
      <c r="M236" s="392">
        <f t="shared" si="12"/>
        <v>0</v>
      </c>
      <c r="N236" s="392"/>
      <c r="O236" s="392"/>
      <c r="P236" s="393"/>
      <c r="Q236" s="80"/>
      <c r="R236" s="391"/>
      <c r="S236" s="391"/>
      <c r="T236" s="79">
        <f t="shared" si="13"/>
        <v>0</v>
      </c>
      <c r="U236" s="394"/>
      <c r="V236" s="395"/>
      <c r="W236" s="396"/>
      <c r="X236" s="397"/>
      <c r="Y236" s="397"/>
      <c r="Z236" s="397"/>
      <c r="AA236" s="397"/>
      <c r="AB236" s="398"/>
    </row>
    <row r="237" spans="1:28" ht="20.100000000000001" customHeight="1" x14ac:dyDescent="0.4">
      <c r="A237" s="72"/>
      <c r="B237" s="77"/>
      <c r="C237" s="389"/>
      <c r="D237" s="389"/>
      <c r="E237" s="389"/>
      <c r="F237" s="389"/>
      <c r="G237" s="389"/>
      <c r="H237" s="390"/>
      <c r="I237" s="138"/>
      <c r="J237" s="78"/>
      <c r="K237" s="391"/>
      <c r="L237" s="391"/>
      <c r="M237" s="392">
        <f t="shared" si="12"/>
        <v>0</v>
      </c>
      <c r="N237" s="392"/>
      <c r="O237" s="392"/>
      <c r="P237" s="393"/>
      <c r="Q237" s="80"/>
      <c r="R237" s="391"/>
      <c r="S237" s="391"/>
      <c r="T237" s="79">
        <f t="shared" si="13"/>
        <v>0</v>
      </c>
      <c r="U237" s="394"/>
      <c r="V237" s="395"/>
      <c r="W237" s="396"/>
      <c r="X237" s="397"/>
      <c r="Y237" s="397"/>
      <c r="Z237" s="397"/>
      <c r="AA237" s="397"/>
      <c r="AB237" s="398"/>
    </row>
    <row r="238" spans="1:28" ht="20.100000000000001" customHeight="1" x14ac:dyDescent="0.4">
      <c r="A238" s="72"/>
      <c r="B238" s="77"/>
      <c r="C238" s="389"/>
      <c r="D238" s="389"/>
      <c r="E238" s="389"/>
      <c r="F238" s="389"/>
      <c r="G238" s="389"/>
      <c r="H238" s="390"/>
      <c r="I238" s="138"/>
      <c r="J238" s="78"/>
      <c r="K238" s="391"/>
      <c r="L238" s="391"/>
      <c r="M238" s="392">
        <f t="shared" si="12"/>
        <v>0</v>
      </c>
      <c r="N238" s="392"/>
      <c r="O238" s="392"/>
      <c r="P238" s="393"/>
      <c r="Q238" s="80"/>
      <c r="R238" s="391"/>
      <c r="S238" s="391"/>
      <c r="T238" s="79">
        <f t="shared" si="13"/>
        <v>0</v>
      </c>
      <c r="U238" s="394"/>
      <c r="V238" s="395"/>
      <c r="W238" s="396"/>
      <c r="X238" s="397"/>
      <c r="Y238" s="397"/>
      <c r="Z238" s="397"/>
      <c r="AA238" s="397"/>
      <c r="AB238" s="398"/>
    </row>
    <row r="239" spans="1:28" ht="20.100000000000001" customHeight="1" x14ac:dyDescent="0.4">
      <c r="A239" s="72"/>
      <c r="B239" s="77"/>
      <c r="C239" s="389"/>
      <c r="D239" s="389"/>
      <c r="E239" s="389"/>
      <c r="F239" s="389"/>
      <c r="G239" s="389"/>
      <c r="H239" s="390"/>
      <c r="I239" s="138"/>
      <c r="J239" s="78"/>
      <c r="K239" s="391"/>
      <c r="L239" s="391"/>
      <c r="M239" s="392">
        <f t="shared" si="12"/>
        <v>0</v>
      </c>
      <c r="N239" s="392"/>
      <c r="O239" s="392"/>
      <c r="P239" s="393"/>
      <c r="Q239" s="80"/>
      <c r="R239" s="391"/>
      <c r="S239" s="391"/>
      <c r="T239" s="79">
        <f t="shared" si="13"/>
        <v>0</v>
      </c>
      <c r="U239" s="394"/>
      <c r="V239" s="395"/>
      <c r="W239" s="396"/>
      <c r="X239" s="397"/>
      <c r="Y239" s="397"/>
      <c r="Z239" s="397"/>
      <c r="AA239" s="397"/>
      <c r="AB239" s="398"/>
    </row>
    <row r="240" spans="1:28" ht="20.100000000000001" customHeight="1" x14ac:dyDescent="0.4">
      <c r="A240" s="72"/>
      <c r="B240" s="77"/>
      <c r="C240" s="389"/>
      <c r="D240" s="389"/>
      <c r="E240" s="389"/>
      <c r="F240" s="389"/>
      <c r="G240" s="389"/>
      <c r="H240" s="390"/>
      <c r="I240" s="138"/>
      <c r="J240" s="78"/>
      <c r="K240" s="391"/>
      <c r="L240" s="391"/>
      <c r="M240" s="392">
        <f t="shared" si="12"/>
        <v>0</v>
      </c>
      <c r="N240" s="392"/>
      <c r="O240" s="392"/>
      <c r="P240" s="393"/>
      <c r="Q240" s="80"/>
      <c r="R240" s="391"/>
      <c r="S240" s="391"/>
      <c r="T240" s="79">
        <f t="shared" si="13"/>
        <v>0</v>
      </c>
      <c r="U240" s="394"/>
      <c r="V240" s="395"/>
      <c r="W240" s="396"/>
      <c r="X240" s="397"/>
      <c r="Y240" s="397"/>
      <c r="Z240" s="397"/>
      <c r="AA240" s="397"/>
      <c r="AB240" s="398"/>
    </row>
    <row r="241" spans="1:29" ht="20.100000000000001" customHeight="1" x14ac:dyDescent="0.4">
      <c r="A241" s="72"/>
      <c r="B241" s="77"/>
      <c r="C241" s="389"/>
      <c r="D241" s="389"/>
      <c r="E241" s="389"/>
      <c r="F241" s="389"/>
      <c r="G241" s="389"/>
      <c r="H241" s="390"/>
      <c r="I241" s="138"/>
      <c r="J241" s="78"/>
      <c r="K241" s="391"/>
      <c r="L241" s="391"/>
      <c r="M241" s="392">
        <f t="shared" si="12"/>
        <v>0</v>
      </c>
      <c r="N241" s="392"/>
      <c r="O241" s="392"/>
      <c r="P241" s="393"/>
      <c r="Q241" s="80"/>
      <c r="R241" s="391"/>
      <c r="S241" s="391"/>
      <c r="T241" s="79">
        <f t="shared" si="13"/>
        <v>0</v>
      </c>
      <c r="U241" s="394"/>
      <c r="V241" s="395"/>
      <c r="W241" s="396"/>
      <c r="X241" s="397"/>
      <c r="Y241" s="397"/>
      <c r="Z241" s="397"/>
      <c r="AA241" s="397"/>
      <c r="AB241" s="398"/>
    </row>
    <row r="242" spans="1:29" ht="20.100000000000001" customHeight="1" x14ac:dyDescent="0.4">
      <c r="A242" s="72"/>
      <c r="B242" s="77"/>
      <c r="C242" s="389"/>
      <c r="D242" s="389"/>
      <c r="E242" s="389"/>
      <c r="F242" s="389"/>
      <c r="G242" s="389"/>
      <c r="H242" s="390"/>
      <c r="I242" s="138"/>
      <c r="J242" s="78"/>
      <c r="K242" s="391"/>
      <c r="L242" s="391"/>
      <c r="M242" s="392">
        <f t="shared" si="12"/>
        <v>0</v>
      </c>
      <c r="N242" s="392"/>
      <c r="O242" s="392"/>
      <c r="P242" s="393"/>
      <c r="Q242" s="80"/>
      <c r="R242" s="391"/>
      <c r="S242" s="391"/>
      <c r="T242" s="79">
        <f t="shared" si="13"/>
        <v>0</v>
      </c>
      <c r="U242" s="394"/>
      <c r="V242" s="395"/>
      <c r="W242" s="396"/>
      <c r="X242" s="397"/>
      <c r="Y242" s="397"/>
      <c r="Z242" s="397"/>
      <c r="AA242" s="397"/>
      <c r="AB242" s="398"/>
    </row>
    <row r="243" spans="1:29" ht="20.100000000000001" customHeight="1" x14ac:dyDescent="0.4">
      <c r="A243" s="72"/>
      <c r="B243" s="77"/>
      <c r="C243" s="389"/>
      <c r="D243" s="389"/>
      <c r="E243" s="389"/>
      <c r="F243" s="389"/>
      <c r="G243" s="389"/>
      <c r="H243" s="390"/>
      <c r="I243" s="138"/>
      <c r="J243" s="78"/>
      <c r="K243" s="391"/>
      <c r="L243" s="391"/>
      <c r="M243" s="392">
        <f t="shared" si="12"/>
        <v>0</v>
      </c>
      <c r="N243" s="392"/>
      <c r="O243" s="392"/>
      <c r="P243" s="393"/>
      <c r="Q243" s="80"/>
      <c r="R243" s="391"/>
      <c r="S243" s="391"/>
      <c r="T243" s="79">
        <f t="shared" si="13"/>
        <v>0</v>
      </c>
      <c r="U243" s="394"/>
      <c r="V243" s="395"/>
      <c r="W243" s="396"/>
      <c r="X243" s="397"/>
      <c r="Y243" s="397"/>
      <c r="Z243" s="397"/>
      <c r="AA243" s="397"/>
      <c r="AB243" s="398"/>
    </row>
    <row r="244" spans="1:29" ht="20.100000000000001" customHeight="1" x14ac:dyDescent="0.4">
      <c r="A244" s="81"/>
      <c r="B244" s="82"/>
      <c r="C244" s="401"/>
      <c r="D244" s="401"/>
      <c r="E244" s="401"/>
      <c r="F244" s="401"/>
      <c r="G244" s="401"/>
      <c r="H244" s="402"/>
      <c r="I244" s="138"/>
      <c r="J244" s="78"/>
      <c r="K244" s="403"/>
      <c r="L244" s="403"/>
      <c r="M244" s="392">
        <f t="shared" si="12"/>
        <v>0</v>
      </c>
      <c r="N244" s="392"/>
      <c r="O244" s="392"/>
      <c r="P244" s="393"/>
      <c r="Q244" s="80"/>
      <c r="R244" s="391"/>
      <c r="S244" s="391"/>
      <c r="T244" s="79">
        <f t="shared" si="13"/>
        <v>0</v>
      </c>
      <c r="U244" s="394"/>
      <c r="V244" s="395"/>
      <c r="W244" s="396"/>
      <c r="X244" s="397"/>
      <c r="Y244" s="397"/>
      <c r="Z244" s="397"/>
      <c r="AA244" s="397"/>
      <c r="AB244" s="398"/>
    </row>
    <row r="245" spans="1:29" ht="20.100000000000001" customHeight="1" x14ac:dyDescent="0.4">
      <c r="A245" s="81"/>
      <c r="B245" s="82"/>
      <c r="C245" s="401"/>
      <c r="D245" s="401"/>
      <c r="E245" s="401"/>
      <c r="F245" s="401"/>
      <c r="G245" s="401"/>
      <c r="H245" s="402"/>
      <c r="I245" s="138"/>
      <c r="J245" s="78"/>
      <c r="K245" s="403"/>
      <c r="L245" s="403"/>
      <c r="M245" s="392">
        <f t="shared" si="12"/>
        <v>0</v>
      </c>
      <c r="N245" s="392"/>
      <c r="O245" s="392"/>
      <c r="P245" s="393"/>
      <c r="Q245" s="80"/>
      <c r="R245" s="391"/>
      <c r="S245" s="391"/>
      <c r="T245" s="79">
        <f t="shared" si="13"/>
        <v>0</v>
      </c>
      <c r="U245" s="394"/>
      <c r="V245" s="395"/>
      <c r="W245" s="396"/>
      <c r="X245" s="397"/>
      <c r="Y245" s="397"/>
      <c r="Z245" s="397"/>
      <c r="AA245" s="397"/>
      <c r="AB245" s="398"/>
    </row>
    <row r="246" spans="1:29" ht="20.100000000000001" customHeight="1" x14ac:dyDescent="0.4">
      <c r="A246" s="81"/>
      <c r="B246" s="82"/>
      <c r="C246" s="401"/>
      <c r="D246" s="401"/>
      <c r="E246" s="401"/>
      <c r="F246" s="401"/>
      <c r="G246" s="401"/>
      <c r="H246" s="402"/>
      <c r="I246" s="138"/>
      <c r="J246" s="78"/>
      <c r="K246" s="403"/>
      <c r="L246" s="403"/>
      <c r="M246" s="392">
        <f t="shared" si="12"/>
        <v>0</v>
      </c>
      <c r="N246" s="392"/>
      <c r="O246" s="392"/>
      <c r="P246" s="393"/>
      <c r="Q246" s="80"/>
      <c r="R246" s="391"/>
      <c r="S246" s="391"/>
      <c r="T246" s="79">
        <f t="shared" si="13"/>
        <v>0</v>
      </c>
      <c r="U246" s="394"/>
      <c r="V246" s="395"/>
      <c r="W246" s="396"/>
      <c r="X246" s="397"/>
      <c r="Y246" s="397"/>
      <c r="Z246" s="397"/>
      <c r="AA246" s="397"/>
      <c r="AB246" s="398"/>
    </row>
    <row r="247" spans="1:29" ht="20.100000000000001" customHeight="1" x14ac:dyDescent="0.4">
      <c r="A247" s="81"/>
      <c r="B247" s="82"/>
      <c r="C247" s="401"/>
      <c r="D247" s="401"/>
      <c r="E247" s="401"/>
      <c r="F247" s="401"/>
      <c r="G247" s="401"/>
      <c r="H247" s="402"/>
      <c r="I247" s="138"/>
      <c r="J247" s="78"/>
      <c r="K247" s="403"/>
      <c r="L247" s="403"/>
      <c r="M247" s="392">
        <f t="shared" si="12"/>
        <v>0</v>
      </c>
      <c r="N247" s="392"/>
      <c r="O247" s="392"/>
      <c r="P247" s="393"/>
      <c r="Q247" s="80"/>
      <c r="R247" s="404"/>
      <c r="S247" s="405"/>
      <c r="T247" s="79">
        <f t="shared" si="13"/>
        <v>0</v>
      </c>
      <c r="U247" s="394"/>
      <c r="V247" s="395"/>
      <c r="W247" s="396"/>
      <c r="X247" s="397"/>
      <c r="Y247" s="397"/>
      <c r="Z247" s="397"/>
      <c r="AA247" s="397"/>
      <c r="AB247" s="398"/>
    </row>
    <row r="248" spans="1:29" ht="20.100000000000001" customHeight="1" thickBot="1" x14ac:dyDescent="0.45">
      <c r="A248" s="83"/>
      <c r="B248" s="84"/>
      <c r="C248" s="423"/>
      <c r="D248" s="423"/>
      <c r="E248" s="423"/>
      <c r="F248" s="423"/>
      <c r="G248" s="423"/>
      <c r="H248" s="424"/>
      <c r="I248" s="139"/>
      <c r="J248" s="85"/>
      <c r="K248" s="425"/>
      <c r="L248" s="425"/>
      <c r="M248" s="426">
        <f t="shared" si="12"/>
        <v>0</v>
      </c>
      <c r="N248" s="426"/>
      <c r="O248" s="426"/>
      <c r="P248" s="427"/>
      <c r="Q248" s="87"/>
      <c r="R248" s="425"/>
      <c r="S248" s="428"/>
      <c r="T248" s="86">
        <f t="shared" si="13"/>
        <v>0</v>
      </c>
      <c r="U248" s="429"/>
      <c r="V248" s="430"/>
      <c r="W248" s="431"/>
      <c r="X248" s="432"/>
      <c r="Y248" s="432"/>
      <c r="Z248" s="432"/>
      <c r="AA248" s="432"/>
      <c r="AB248" s="433"/>
    </row>
    <row r="249" spans="1:29" ht="7.5" customHeight="1" thickBot="1" x14ac:dyDescent="0.45">
      <c r="P249" s="88"/>
      <c r="T249" s="57"/>
      <c r="U249" s="89"/>
      <c r="V249" s="89"/>
      <c r="W249" s="410"/>
      <c r="X249" s="410"/>
      <c r="Y249" s="410"/>
      <c r="Z249" s="410"/>
      <c r="AA249" s="410"/>
      <c r="AB249" s="410"/>
    </row>
    <row r="250" spans="1:29" ht="23.25" customHeight="1" x14ac:dyDescent="0.4">
      <c r="L250" s="422" t="s">
        <v>59</v>
      </c>
      <c r="M250" s="356"/>
      <c r="N250" s="356"/>
      <c r="O250" s="356"/>
      <c r="P250" s="356"/>
      <c r="Q250" s="356"/>
      <c r="R250" s="422" t="s">
        <v>60</v>
      </c>
      <c r="S250" s="356"/>
      <c r="T250" s="409"/>
      <c r="U250" s="406" t="s">
        <v>61</v>
      </c>
      <c r="V250" s="407"/>
      <c r="W250" s="407"/>
      <c r="X250" s="408"/>
      <c r="Y250" s="356" t="s">
        <v>69</v>
      </c>
      <c r="Z250" s="356"/>
      <c r="AA250" s="356"/>
      <c r="AB250" s="409"/>
    </row>
    <row r="251" spans="1:29" ht="24.75" customHeight="1" thickBot="1" x14ac:dyDescent="0.45">
      <c r="D251" s="387"/>
      <c r="E251" s="387"/>
      <c r="F251" s="387"/>
      <c r="G251" s="387"/>
      <c r="H251" s="411"/>
      <c r="I251" s="410"/>
      <c r="J251" s="410"/>
      <c r="K251" s="410"/>
      <c r="L251" s="412">
        <f>SUM(M223:P248)</f>
        <v>0</v>
      </c>
      <c r="M251" s="413"/>
      <c r="N251" s="413"/>
      <c r="O251" s="413"/>
      <c r="P251" s="413"/>
      <c r="Q251" s="414"/>
      <c r="R251" s="412">
        <f>SUM(T223:T248)</f>
        <v>0</v>
      </c>
      <c r="S251" s="413"/>
      <c r="T251" s="415"/>
      <c r="U251" s="416">
        <f>L251+R251</f>
        <v>0</v>
      </c>
      <c r="V251" s="417"/>
      <c r="W251" s="417"/>
      <c r="X251" s="418"/>
      <c r="Y251" s="419">
        <f>SUM(U223:W248)</f>
        <v>0</v>
      </c>
      <c r="Z251" s="420"/>
      <c r="AA251" s="420"/>
      <c r="AB251" s="421"/>
    </row>
    <row r="252" spans="1:29" ht="7.5" customHeight="1" x14ac:dyDescent="0.4"/>
    <row r="253" spans="1:29" ht="10.5" customHeight="1" thickBot="1" x14ac:dyDescent="0.45">
      <c r="A253" s="385" t="s">
        <v>48</v>
      </c>
      <c r="B253" s="386"/>
      <c r="C253" s="386"/>
      <c r="D253" s="386"/>
      <c r="E253" s="386"/>
      <c r="F253" s="387"/>
      <c r="G253" s="387"/>
      <c r="H253" s="387"/>
      <c r="I253" s="387"/>
      <c r="J253" s="388"/>
      <c r="K253" s="388"/>
      <c r="L253" s="388"/>
      <c r="M253" s="388"/>
      <c r="N253" s="388"/>
      <c r="O253" s="388"/>
      <c r="P253" s="388"/>
      <c r="Q253" s="388"/>
      <c r="R253" s="388"/>
      <c r="S253" s="388"/>
      <c r="T253" s="55"/>
      <c r="X253" s="54"/>
      <c r="Y253" s="365"/>
      <c r="Z253" s="365"/>
      <c r="AA253" s="365"/>
      <c r="AB253" s="365"/>
    </row>
    <row r="254" spans="1:29" ht="23.1" customHeight="1" thickBot="1" x14ac:dyDescent="0.25">
      <c r="A254" s="386"/>
      <c r="B254" s="386"/>
      <c r="C254" s="386"/>
      <c r="D254" s="386"/>
      <c r="E254" s="386"/>
      <c r="F254" s="366" t="s">
        <v>44</v>
      </c>
      <c r="G254" s="366"/>
      <c r="H254" s="366"/>
      <c r="Q254" s="59"/>
      <c r="U254" s="60"/>
      <c r="V254" s="60"/>
      <c r="W254" s="367" t="s">
        <v>8</v>
      </c>
      <c r="X254" s="368"/>
      <c r="Y254" s="369">
        <f>合計請求書!$R$2</f>
        <v>0</v>
      </c>
      <c r="Z254" s="369"/>
      <c r="AA254" s="369"/>
      <c r="AB254" s="370"/>
      <c r="AC254" s="61"/>
    </row>
    <row r="255" spans="1:29" ht="23.1" customHeight="1" thickBot="1" x14ac:dyDescent="0.25">
      <c r="A255" s="386"/>
      <c r="B255" s="386"/>
      <c r="C255" s="386"/>
      <c r="D255" s="386"/>
      <c r="E255" s="386"/>
      <c r="F255" s="371"/>
      <c r="G255" s="371"/>
      <c r="H255" s="371"/>
      <c r="I255" s="371"/>
      <c r="J255" s="371"/>
      <c r="K255" s="371"/>
      <c r="L255" s="371"/>
      <c r="M255" s="371"/>
      <c r="N255" s="371"/>
      <c r="O255" s="371"/>
      <c r="P255" s="371"/>
      <c r="Q255" s="371"/>
      <c r="R255" s="371"/>
      <c r="S255" s="371"/>
      <c r="U255" s="60"/>
      <c r="V255" s="60"/>
      <c r="W255" s="372" t="s">
        <v>53</v>
      </c>
      <c r="X255" s="373"/>
      <c r="Y255" s="374">
        <f>合計請求書!$P$7</f>
        <v>0</v>
      </c>
      <c r="Z255" s="374"/>
      <c r="AA255" s="374"/>
      <c r="AB255" s="375"/>
    </row>
    <row r="256" spans="1:29" ht="9" customHeight="1" thickBot="1" x14ac:dyDescent="0.2">
      <c r="U256" s="62"/>
      <c r="V256" s="62"/>
    </row>
    <row r="257" spans="1:28" ht="14.25" thickBot="1" x14ac:dyDescent="0.45">
      <c r="C257" s="63"/>
      <c r="D257" s="63"/>
      <c r="E257" s="63"/>
      <c r="F257" s="63"/>
      <c r="G257" s="63"/>
      <c r="H257" s="63"/>
      <c r="I257" s="64"/>
      <c r="J257" s="65"/>
      <c r="K257" s="63"/>
      <c r="L257" s="63"/>
      <c r="M257" s="63"/>
      <c r="N257" s="63"/>
      <c r="O257" s="63"/>
      <c r="P257" s="66"/>
      <c r="Q257" s="376" t="s">
        <v>30</v>
      </c>
      <c r="R257" s="353"/>
      <c r="S257" s="353"/>
      <c r="T257" s="354"/>
    </row>
    <row r="258" spans="1:28" ht="18" customHeight="1" thickBot="1" x14ac:dyDescent="0.45">
      <c r="A258" s="67" t="s">
        <v>15</v>
      </c>
      <c r="B258" s="68" t="s">
        <v>16</v>
      </c>
      <c r="C258" s="377" t="s">
        <v>12</v>
      </c>
      <c r="D258" s="377"/>
      <c r="E258" s="377"/>
      <c r="F258" s="377"/>
      <c r="G258" s="377"/>
      <c r="H258" s="378"/>
      <c r="I258" s="69" t="s">
        <v>50</v>
      </c>
      <c r="J258" s="70" t="s">
        <v>51</v>
      </c>
      <c r="K258" s="379" t="s">
        <v>0</v>
      </c>
      <c r="L258" s="379"/>
      <c r="M258" s="380" t="s">
        <v>33</v>
      </c>
      <c r="N258" s="380"/>
      <c r="O258" s="380"/>
      <c r="P258" s="381"/>
      <c r="Q258" s="69" t="s">
        <v>11</v>
      </c>
      <c r="R258" s="379" t="s">
        <v>0</v>
      </c>
      <c r="S258" s="379"/>
      <c r="T258" s="71" t="s">
        <v>33</v>
      </c>
      <c r="U258" s="382" t="s">
        <v>68</v>
      </c>
      <c r="V258" s="383"/>
      <c r="W258" s="384"/>
      <c r="X258" s="353" t="s">
        <v>13</v>
      </c>
      <c r="Y258" s="353"/>
      <c r="Z258" s="353"/>
      <c r="AA258" s="353"/>
      <c r="AB258" s="354"/>
    </row>
    <row r="259" spans="1:28" ht="20.100000000000001" customHeight="1" x14ac:dyDescent="0.4">
      <c r="A259" s="72"/>
      <c r="B259" s="73"/>
      <c r="C259" s="355"/>
      <c r="D259" s="356"/>
      <c r="E259" s="356"/>
      <c r="F259" s="356"/>
      <c r="G259" s="356"/>
      <c r="H259" s="356"/>
      <c r="I259" s="140"/>
      <c r="J259" s="74"/>
      <c r="K259" s="357"/>
      <c r="L259" s="357"/>
      <c r="M259" s="358">
        <f>I259*K259</f>
        <v>0</v>
      </c>
      <c r="N259" s="358"/>
      <c r="O259" s="358"/>
      <c r="P259" s="359"/>
      <c r="Q259" s="76"/>
      <c r="R259" s="357"/>
      <c r="S259" s="357"/>
      <c r="T259" s="75">
        <f>Q259*R259</f>
        <v>0</v>
      </c>
      <c r="U259" s="360"/>
      <c r="V259" s="361"/>
      <c r="W259" s="362"/>
      <c r="X259" s="363"/>
      <c r="Y259" s="363"/>
      <c r="Z259" s="363"/>
      <c r="AA259" s="363"/>
      <c r="AB259" s="364"/>
    </row>
    <row r="260" spans="1:28" ht="20.100000000000001" customHeight="1" x14ac:dyDescent="0.4">
      <c r="A260" s="72"/>
      <c r="B260" s="77"/>
      <c r="C260" s="389"/>
      <c r="D260" s="389"/>
      <c r="E260" s="389"/>
      <c r="F260" s="389"/>
      <c r="G260" s="389"/>
      <c r="H260" s="390"/>
      <c r="I260" s="138"/>
      <c r="J260" s="78"/>
      <c r="K260" s="391"/>
      <c r="L260" s="391"/>
      <c r="M260" s="392">
        <f>I260*K260</f>
        <v>0</v>
      </c>
      <c r="N260" s="392"/>
      <c r="O260" s="392"/>
      <c r="P260" s="393"/>
      <c r="Q260" s="80"/>
      <c r="R260" s="391"/>
      <c r="S260" s="391"/>
      <c r="T260" s="79">
        <f>Q260*R260</f>
        <v>0</v>
      </c>
      <c r="U260" s="394"/>
      <c r="V260" s="395"/>
      <c r="W260" s="396"/>
      <c r="X260" s="397"/>
      <c r="Y260" s="397"/>
      <c r="Z260" s="397"/>
      <c r="AA260" s="397"/>
      <c r="AB260" s="398"/>
    </row>
    <row r="261" spans="1:28" ht="20.100000000000001" customHeight="1" x14ac:dyDescent="0.4">
      <c r="A261" s="72"/>
      <c r="B261" s="77"/>
      <c r="C261" s="389"/>
      <c r="D261" s="389"/>
      <c r="E261" s="389"/>
      <c r="F261" s="389"/>
      <c r="G261" s="389"/>
      <c r="H261" s="390"/>
      <c r="I261" s="138"/>
      <c r="J261" s="78"/>
      <c r="K261" s="391"/>
      <c r="L261" s="391"/>
      <c r="M261" s="392">
        <f t="shared" ref="M261:M284" si="14">I261*K261</f>
        <v>0</v>
      </c>
      <c r="N261" s="392"/>
      <c r="O261" s="392"/>
      <c r="P261" s="393"/>
      <c r="Q261" s="80"/>
      <c r="R261" s="391"/>
      <c r="S261" s="391"/>
      <c r="T261" s="79">
        <f t="shared" ref="T261:T284" si="15">Q261*R261</f>
        <v>0</v>
      </c>
      <c r="U261" s="394"/>
      <c r="V261" s="395"/>
      <c r="W261" s="396"/>
      <c r="X261" s="397"/>
      <c r="Y261" s="397"/>
      <c r="Z261" s="397"/>
      <c r="AA261" s="397"/>
      <c r="AB261" s="398"/>
    </row>
    <row r="262" spans="1:28" ht="20.100000000000001" customHeight="1" x14ac:dyDescent="0.4">
      <c r="A262" s="72"/>
      <c r="B262" s="77"/>
      <c r="C262" s="389"/>
      <c r="D262" s="389"/>
      <c r="E262" s="389"/>
      <c r="F262" s="389"/>
      <c r="G262" s="389"/>
      <c r="H262" s="390"/>
      <c r="I262" s="138"/>
      <c r="J262" s="78"/>
      <c r="K262" s="391"/>
      <c r="L262" s="391"/>
      <c r="M262" s="392">
        <f t="shared" si="14"/>
        <v>0</v>
      </c>
      <c r="N262" s="392"/>
      <c r="O262" s="392"/>
      <c r="P262" s="393"/>
      <c r="Q262" s="80"/>
      <c r="R262" s="391"/>
      <c r="S262" s="391"/>
      <c r="T262" s="79">
        <f t="shared" si="15"/>
        <v>0</v>
      </c>
      <c r="U262" s="394"/>
      <c r="V262" s="395"/>
      <c r="W262" s="396"/>
      <c r="X262" s="397"/>
      <c r="Y262" s="397"/>
      <c r="Z262" s="397"/>
      <c r="AA262" s="397"/>
      <c r="AB262" s="398"/>
    </row>
    <row r="263" spans="1:28" ht="20.100000000000001" customHeight="1" x14ac:dyDescent="0.4">
      <c r="A263" s="72"/>
      <c r="B263" s="77"/>
      <c r="C263" s="389"/>
      <c r="D263" s="389"/>
      <c r="E263" s="389"/>
      <c r="F263" s="389"/>
      <c r="G263" s="389"/>
      <c r="H263" s="390"/>
      <c r="I263" s="138"/>
      <c r="J263" s="78"/>
      <c r="K263" s="391"/>
      <c r="L263" s="391"/>
      <c r="M263" s="392">
        <f t="shared" si="14"/>
        <v>0</v>
      </c>
      <c r="N263" s="392"/>
      <c r="O263" s="392"/>
      <c r="P263" s="393"/>
      <c r="Q263" s="80"/>
      <c r="R263" s="391"/>
      <c r="S263" s="391"/>
      <c r="T263" s="79">
        <f t="shared" si="15"/>
        <v>0</v>
      </c>
      <c r="U263" s="394"/>
      <c r="V263" s="395"/>
      <c r="W263" s="396"/>
      <c r="X263" s="397"/>
      <c r="Y263" s="397"/>
      <c r="Z263" s="397"/>
      <c r="AA263" s="397"/>
      <c r="AB263" s="398"/>
    </row>
    <row r="264" spans="1:28" ht="20.100000000000001" customHeight="1" x14ac:dyDescent="0.4">
      <c r="A264" s="72"/>
      <c r="B264" s="77"/>
      <c r="C264" s="389"/>
      <c r="D264" s="389"/>
      <c r="E264" s="389"/>
      <c r="F264" s="389"/>
      <c r="G264" s="389"/>
      <c r="H264" s="390"/>
      <c r="I264" s="138"/>
      <c r="J264" s="78"/>
      <c r="K264" s="391"/>
      <c r="L264" s="391"/>
      <c r="M264" s="392">
        <f t="shared" si="14"/>
        <v>0</v>
      </c>
      <c r="N264" s="392"/>
      <c r="O264" s="392"/>
      <c r="P264" s="393"/>
      <c r="Q264" s="80"/>
      <c r="R264" s="391"/>
      <c r="S264" s="391"/>
      <c r="T264" s="79">
        <f t="shared" si="15"/>
        <v>0</v>
      </c>
      <c r="U264" s="394"/>
      <c r="V264" s="395"/>
      <c r="W264" s="396"/>
      <c r="X264" s="397"/>
      <c r="Y264" s="397"/>
      <c r="Z264" s="397"/>
      <c r="AA264" s="397"/>
      <c r="AB264" s="398"/>
    </row>
    <row r="265" spans="1:28" ht="20.100000000000001" customHeight="1" x14ac:dyDescent="0.4">
      <c r="A265" s="72"/>
      <c r="B265" s="77"/>
      <c r="C265" s="389"/>
      <c r="D265" s="389"/>
      <c r="E265" s="389"/>
      <c r="F265" s="389"/>
      <c r="G265" s="389"/>
      <c r="H265" s="390"/>
      <c r="I265" s="138"/>
      <c r="J265" s="78"/>
      <c r="K265" s="391"/>
      <c r="L265" s="391"/>
      <c r="M265" s="392">
        <f t="shared" si="14"/>
        <v>0</v>
      </c>
      <c r="N265" s="392"/>
      <c r="O265" s="392"/>
      <c r="P265" s="393"/>
      <c r="Q265" s="80"/>
      <c r="R265" s="391"/>
      <c r="S265" s="391"/>
      <c r="T265" s="79">
        <f t="shared" si="15"/>
        <v>0</v>
      </c>
      <c r="U265" s="394"/>
      <c r="V265" s="395"/>
      <c r="W265" s="396"/>
      <c r="X265" s="397"/>
      <c r="Y265" s="397"/>
      <c r="Z265" s="397"/>
      <c r="AA265" s="397"/>
      <c r="AB265" s="398"/>
    </row>
    <row r="266" spans="1:28" ht="20.100000000000001" customHeight="1" x14ac:dyDescent="0.4">
      <c r="A266" s="72"/>
      <c r="B266" s="77"/>
      <c r="C266" s="389"/>
      <c r="D266" s="389"/>
      <c r="E266" s="389"/>
      <c r="F266" s="389"/>
      <c r="G266" s="389"/>
      <c r="H266" s="390"/>
      <c r="I266" s="138"/>
      <c r="J266" s="78"/>
      <c r="K266" s="391"/>
      <c r="L266" s="391"/>
      <c r="M266" s="392">
        <f t="shared" si="14"/>
        <v>0</v>
      </c>
      <c r="N266" s="392"/>
      <c r="O266" s="392"/>
      <c r="P266" s="393"/>
      <c r="Q266" s="80"/>
      <c r="R266" s="391"/>
      <c r="S266" s="391"/>
      <c r="T266" s="79">
        <f t="shared" si="15"/>
        <v>0</v>
      </c>
      <c r="U266" s="394"/>
      <c r="V266" s="395"/>
      <c r="W266" s="396"/>
      <c r="X266" s="397"/>
      <c r="Y266" s="397"/>
      <c r="Z266" s="397"/>
      <c r="AA266" s="397"/>
      <c r="AB266" s="398"/>
    </row>
    <row r="267" spans="1:28" ht="20.100000000000001" customHeight="1" x14ac:dyDescent="0.4">
      <c r="A267" s="72"/>
      <c r="B267" s="77"/>
      <c r="C267" s="389"/>
      <c r="D267" s="389"/>
      <c r="E267" s="389"/>
      <c r="F267" s="389"/>
      <c r="G267" s="389"/>
      <c r="H267" s="390"/>
      <c r="I267" s="138"/>
      <c r="J267" s="78"/>
      <c r="K267" s="391"/>
      <c r="L267" s="391"/>
      <c r="M267" s="392">
        <f t="shared" si="14"/>
        <v>0</v>
      </c>
      <c r="N267" s="392"/>
      <c r="O267" s="392"/>
      <c r="P267" s="393"/>
      <c r="Q267" s="80"/>
      <c r="R267" s="391"/>
      <c r="S267" s="391"/>
      <c r="T267" s="79">
        <f t="shared" si="15"/>
        <v>0</v>
      </c>
      <c r="U267" s="394"/>
      <c r="V267" s="395"/>
      <c r="W267" s="396"/>
      <c r="X267" s="397"/>
      <c r="Y267" s="397"/>
      <c r="Z267" s="397"/>
      <c r="AA267" s="397"/>
      <c r="AB267" s="398"/>
    </row>
    <row r="268" spans="1:28" ht="20.100000000000001" customHeight="1" x14ac:dyDescent="0.4">
      <c r="A268" s="72"/>
      <c r="B268" s="77"/>
      <c r="C268" s="389"/>
      <c r="D268" s="389"/>
      <c r="E268" s="389"/>
      <c r="F268" s="389"/>
      <c r="G268" s="389"/>
      <c r="H268" s="390"/>
      <c r="I268" s="138"/>
      <c r="J268" s="78"/>
      <c r="K268" s="391"/>
      <c r="L268" s="391"/>
      <c r="M268" s="392">
        <f t="shared" si="14"/>
        <v>0</v>
      </c>
      <c r="N268" s="392"/>
      <c r="O268" s="392"/>
      <c r="P268" s="393"/>
      <c r="Q268" s="80"/>
      <c r="R268" s="391"/>
      <c r="S268" s="391"/>
      <c r="T268" s="79">
        <f t="shared" si="15"/>
        <v>0</v>
      </c>
      <c r="U268" s="394"/>
      <c r="V268" s="395"/>
      <c r="W268" s="396"/>
      <c r="X268" s="397"/>
      <c r="Y268" s="397"/>
      <c r="Z268" s="397"/>
      <c r="AA268" s="397"/>
      <c r="AB268" s="398"/>
    </row>
    <row r="269" spans="1:28" ht="20.100000000000001" customHeight="1" x14ac:dyDescent="0.4">
      <c r="A269" s="72"/>
      <c r="B269" s="77"/>
      <c r="C269" s="390"/>
      <c r="D269" s="399"/>
      <c r="E269" s="399"/>
      <c r="F269" s="399"/>
      <c r="G269" s="399"/>
      <c r="H269" s="400"/>
      <c r="I269" s="138"/>
      <c r="J269" s="78"/>
      <c r="K269" s="391"/>
      <c r="L269" s="391"/>
      <c r="M269" s="392">
        <f t="shared" si="14"/>
        <v>0</v>
      </c>
      <c r="N269" s="392"/>
      <c r="O269" s="392"/>
      <c r="P269" s="393"/>
      <c r="Q269" s="80"/>
      <c r="R269" s="391"/>
      <c r="S269" s="391"/>
      <c r="T269" s="79">
        <f t="shared" si="15"/>
        <v>0</v>
      </c>
      <c r="U269" s="394"/>
      <c r="V269" s="395"/>
      <c r="W269" s="396"/>
      <c r="X269" s="397"/>
      <c r="Y269" s="397"/>
      <c r="Z269" s="397"/>
      <c r="AA269" s="397"/>
      <c r="AB269" s="398"/>
    </row>
    <row r="270" spans="1:28" ht="20.100000000000001" customHeight="1" x14ac:dyDescent="0.4">
      <c r="A270" s="72"/>
      <c r="B270" s="77"/>
      <c r="C270" s="389"/>
      <c r="D270" s="389"/>
      <c r="E270" s="389"/>
      <c r="F270" s="389"/>
      <c r="G270" s="389"/>
      <c r="H270" s="390"/>
      <c r="I270" s="138"/>
      <c r="J270" s="78"/>
      <c r="K270" s="391"/>
      <c r="L270" s="391"/>
      <c r="M270" s="392">
        <f t="shared" si="14"/>
        <v>0</v>
      </c>
      <c r="N270" s="392"/>
      <c r="O270" s="392"/>
      <c r="P270" s="393"/>
      <c r="Q270" s="80"/>
      <c r="R270" s="391"/>
      <c r="S270" s="391"/>
      <c r="T270" s="79">
        <f t="shared" si="15"/>
        <v>0</v>
      </c>
      <c r="U270" s="394"/>
      <c r="V270" s="395"/>
      <c r="W270" s="396"/>
      <c r="X270" s="397"/>
      <c r="Y270" s="397"/>
      <c r="Z270" s="397"/>
      <c r="AA270" s="397"/>
      <c r="AB270" s="398"/>
    </row>
    <row r="271" spans="1:28" ht="20.100000000000001" customHeight="1" x14ac:dyDescent="0.4">
      <c r="A271" s="72"/>
      <c r="B271" s="77"/>
      <c r="C271" s="389"/>
      <c r="D271" s="389"/>
      <c r="E271" s="389"/>
      <c r="F271" s="389"/>
      <c r="G271" s="389"/>
      <c r="H271" s="390"/>
      <c r="I271" s="138"/>
      <c r="J271" s="78"/>
      <c r="K271" s="391"/>
      <c r="L271" s="391"/>
      <c r="M271" s="392">
        <f t="shared" si="14"/>
        <v>0</v>
      </c>
      <c r="N271" s="392"/>
      <c r="O271" s="392"/>
      <c r="P271" s="393"/>
      <c r="Q271" s="80"/>
      <c r="R271" s="391"/>
      <c r="S271" s="391"/>
      <c r="T271" s="79">
        <f t="shared" si="15"/>
        <v>0</v>
      </c>
      <c r="U271" s="394"/>
      <c r="V271" s="395"/>
      <c r="W271" s="396"/>
      <c r="X271" s="397"/>
      <c r="Y271" s="397"/>
      <c r="Z271" s="397"/>
      <c r="AA271" s="397"/>
      <c r="AB271" s="398"/>
    </row>
    <row r="272" spans="1:28" ht="20.100000000000001" customHeight="1" x14ac:dyDescent="0.4">
      <c r="A272" s="72"/>
      <c r="B272" s="77"/>
      <c r="C272" s="389"/>
      <c r="D272" s="389"/>
      <c r="E272" s="389"/>
      <c r="F272" s="389"/>
      <c r="G272" s="389"/>
      <c r="H272" s="390"/>
      <c r="I272" s="138"/>
      <c r="J272" s="78"/>
      <c r="K272" s="391"/>
      <c r="L272" s="391"/>
      <c r="M272" s="392">
        <f t="shared" si="14"/>
        <v>0</v>
      </c>
      <c r="N272" s="392"/>
      <c r="O272" s="392"/>
      <c r="P272" s="393"/>
      <c r="Q272" s="80"/>
      <c r="R272" s="391"/>
      <c r="S272" s="391"/>
      <c r="T272" s="79">
        <f t="shared" si="15"/>
        <v>0</v>
      </c>
      <c r="U272" s="394"/>
      <c r="V272" s="395"/>
      <c r="W272" s="396"/>
      <c r="X272" s="397"/>
      <c r="Y272" s="397"/>
      <c r="Z272" s="397"/>
      <c r="AA272" s="397"/>
      <c r="AB272" s="398"/>
    </row>
    <row r="273" spans="1:28" ht="20.100000000000001" customHeight="1" x14ac:dyDescent="0.4">
      <c r="A273" s="72"/>
      <c r="B273" s="77"/>
      <c r="C273" s="389"/>
      <c r="D273" s="389"/>
      <c r="E273" s="389"/>
      <c r="F273" s="389"/>
      <c r="G273" s="389"/>
      <c r="H273" s="390"/>
      <c r="I273" s="138"/>
      <c r="J273" s="78"/>
      <c r="K273" s="391"/>
      <c r="L273" s="391"/>
      <c r="M273" s="392">
        <f t="shared" si="14"/>
        <v>0</v>
      </c>
      <c r="N273" s="392"/>
      <c r="O273" s="392"/>
      <c r="P273" s="393"/>
      <c r="Q273" s="80"/>
      <c r="R273" s="391"/>
      <c r="S273" s="391"/>
      <c r="T273" s="79">
        <f t="shared" si="15"/>
        <v>0</v>
      </c>
      <c r="U273" s="394"/>
      <c r="V273" s="395"/>
      <c r="W273" s="396"/>
      <c r="X273" s="397"/>
      <c r="Y273" s="397"/>
      <c r="Z273" s="397"/>
      <c r="AA273" s="397"/>
      <c r="AB273" s="398"/>
    </row>
    <row r="274" spans="1:28" ht="20.100000000000001" customHeight="1" x14ac:dyDescent="0.4">
      <c r="A274" s="72"/>
      <c r="B274" s="77"/>
      <c r="C274" s="389"/>
      <c r="D274" s="389"/>
      <c r="E274" s="389"/>
      <c r="F274" s="389"/>
      <c r="G274" s="389"/>
      <c r="H274" s="390"/>
      <c r="I274" s="138"/>
      <c r="J274" s="78"/>
      <c r="K274" s="391"/>
      <c r="L274" s="391"/>
      <c r="M274" s="392">
        <f t="shared" si="14"/>
        <v>0</v>
      </c>
      <c r="N274" s="392"/>
      <c r="O274" s="392"/>
      <c r="P274" s="393"/>
      <c r="Q274" s="80"/>
      <c r="R274" s="391"/>
      <c r="S274" s="391"/>
      <c r="T274" s="79">
        <f t="shared" si="15"/>
        <v>0</v>
      </c>
      <c r="U274" s="394"/>
      <c r="V274" s="395"/>
      <c r="W274" s="396"/>
      <c r="X274" s="397"/>
      <c r="Y274" s="397"/>
      <c r="Z274" s="397"/>
      <c r="AA274" s="397"/>
      <c r="AB274" s="398"/>
    </row>
    <row r="275" spans="1:28" ht="20.100000000000001" customHeight="1" x14ac:dyDescent="0.4">
      <c r="A275" s="72"/>
      <c r="B275" s="77"/>
      <c r="C275" s="389"/>
      <c r="D275" s="389"/>
      <c r="E275" s="389"/>
      <c r="F275" s="389"/>
      <c r="G275" s="389"/>
      <c r="H275" s="390"/>
      <c r="I275" s="138"/>
      <c r="J275" s="78"/>
      <c r="K275" s="391"/>
      <c r="L275" s="391"/>
      <c r="M275" s="392">
        <f t="shared" si="14"/>
        <v>0</v>
      </c>
      <c r="N275" s="392"/>
      <c r="O275" s="392"/>
      <c r="P275" s="393"/>
      <c r="Q275" s="80"/>
      <c r="R275" s="391"/>
      <c r="S275" s="391"/>
      <c r="T275" s="79">
        <f t="shared" si="15"/>
        <v>0</v>
      </c>
      <c r="U275" s="394"/>
      <c r="V275" s="395"/>
      <c r="W275" s="396"/>
      <c r="X275" s="397"/>
      <c r="Y275" s="397"/>
      <c r="Z275" s="397"/>
      <c r="AA275" s="397"/>
      <c r="AB275" s="398"/>
    </row>
    <row r="276" spans="1:28" ht="20.100000000000001" customHeight="1" x14ac:dyDescent="0.4">
      <c r="A276" s="72"/>
      <c r="B276" s="77"/>
      <c r="C276" s="389"/>
      <c r="D276" s="389"/>
      <c r="E276" s="389"/>
      <c r="F276" s="389"/>
      <c r="G276" s="389"/>
      <c r="H276" s="390"/>
      <c r="I276" s="138"/>
      <c r="J276" s="78"/>
      <c r="K276" s="391"/>
      <c r="L276" s="391"/>
      <c r="M276" s="392">
        <f t="shared" si="14"/>
        <v>0</v>
      </c>
      <c r="N276" s="392"/>
      <c r="O276" s="392"/>
      <c r="P276" s="393"/>
      <c r="Q276" s="80"/>
      <c r="R276" s="391"/>
      <c r="S276" s="391"/>
      <c r="T276" s="79">
        <f t="shared" si="15"/>
        <v>0</v>
      </c>
      <c r="U276" s="394"/>
      <c r="V276" s="395"/>
      <c r="W276" s="396"/>
      <c r="X276" s="397"/>
      <c r="Y276" s="397"/>
      <c r="Z276" s="397"/>
      <c r="AA276" s="397"/>
      <c r="AB276" s="398"/>
    </row>
    <row r="277" spans="1:28" ht="20.100000000000001" customHeight="1" x14ac:dyDescent="0.4">
      <c r="A277" s="72"/>
      <c r="B277" s="77"/>
      <c r="C277" s="389"/>
      <c r="D277" s="389"/>
      <c r="E277" s="389"/>
      <c r="F277" s="389"/>
      <c r="G277" s="389"/>
      <c r="H277" s="390"/>
      <c r="I277" s="138"/>
      <c r="J277" s="78"/>
      <c r="K277" s="391"/>
      <c r="L277" s="391"/>
      <c r="M277" s="392">
        <f t="shared" si="14"/>
        <v>0</v>
      </c>
      <c r="N277" s="392"/>
      <c r="O277" s="392"/>
      <c r="P277" s="393"/>
      <c r="Q277" s="80"/>
      <c r="R277" s="391"/>
      <c r="S277" s="391"/>
      <c r="T277" s="79">
        <f t="shared" si="15"/>
        <v>0</v>
      </c>
      <c r="U277" s="394"/>
      <c r="V277" s="395"/>
      <c r="W277" s="396"/>
      <c r="X277" s="397"/>
      <c r="Y277" s="397"/>
      <c r="Z277" s="397"/>
      <c r="AA277" s="397"/>
      <c r="AB277" s="398"/>
    </row>
    <row r="278" spans="1:28" ht="20.100000000000001" customHeight="1" x14ac:dyDescent="0.4">
      <c r="A278" s="72"/>
      <c r="B278" s="77"/>
      <c r="C278" s="389"/>
      <c r="D278" s="389"/>
      <c r="E278" s="389"/>
      <c r="F278" s="389"/>
      <c r="G278" s="389"/>
      <c r="H278" s="390"/>
      <c r="I278" s="138"/>
      <c r="J278" s="78"/>
      <c r="K278" s="391"/>
      <c r="L278" s="391"/>
      <c r="M278" s="392">
        <f t="shared" si="14"/>
        <v>0</v>
      </c>
      <c r="N278" s="392"/>
      <c r="O278" s="392"/>
      <c r="P278" s="393"/>
      <c r="Q278" s="80"/>
      <c r="R278" s="391"/>
      <c r="S278" s="391"/>
      <c r="T278" s="79">
        <f t="shared" si="15"/>
        <v>0</v>
      </c>
      <c r="U278" s="394"/>
      <c r="V278" s="395"/>
      <c r="W278" s="396"/>
      <c r="X278" s="397"/>
      <c r="Y278" s="397"/>
      <c r="Z278" s="397"/>
      <c r="AA278" s="397"/>
      <c r="AB278" s="398"/>
    </row>
    <row r="279" spans="1:28" ht="20.100000000000001" customHeight="1" x14ac:dyDescent="0.4">
      <c r="A279" s="72"/>
      <c r="B279" s="77"/>
      <c r="C279" s="389"/>
      <c r="D279" s="389"/>
      <c r="E279" s="389"/>
      <c r="F279" s="389"/>
      <c r="G279" s="389"/>
      <c r="H279" s="390"/>
      <c r="I279" s="138"/>
      <c r="J279" s="78"/>
      <c r="K279" s="391"/>
      <c r="L279" s="391"/>
      <c r="M279" s="392">
        <f t="shared" si="14"/>
        <v>0</v>
      </c>
      <c r="N279" s="392"/>
      <c r="O279" s="392"/>
      <c r="P279" s="393"/>
      <c r="Q279" s="80"/>
      <c r="R279" s="391"/>
      <c r="S279" s="391"/>
      <c r="T279" s="79">
        <f t="shared" si="15"/>
        <v>0</v>
      </c>
      <c r="U279" s="394"/>
      <c r="V279" s="395"/>
      <c r="W279" s="396"/>
      <c r="X279" s="397"/>
      <c r="Y279" s="397"/>
      <c r="Z279" s="397"/>
      <c r="AA279" s="397"/>
      <c r="AB279" s="398"/>
    </row>
    <row r="280" spans="1:28" ht="20.100000000000001" customHeight="1" x14ac:dyDescent="0.4">
      <c r="A280" s="81"/>
      <c r="B280" s="82"/>
      <c r="C280" s="401"/>
      <c r="D280" s="401"/>
      <c r="E280" s="401"/>
      <c r="F280" s="401"/>
      <c r="G280" s="401"/>
      <c r="H280" s="402"/>
      <c r="I280" s="138"/>
      <c r="J280" s="78"/>
      <c r="K280" s="403"/>
      <c r="L280" s="403"/>
      <c r="M280" s="392">
        <f t="shared" si="14"/>
        <v>0</v>
      </c>
      <c r="N280" s="392"/>
      <c r="O280" s="392"/>
      <c r="P280" s="393"/>
      <c r="Q280" s="80"/>
      <c r="R280" s="391"/>
      <c r="S280" s="391"/>
      <c r="T280" s="79">
        <f t="shared" si="15"/>
        <v>0</v>
      </c>
      <c r="U280" s="394"/>
      <c r="V280" s="395"/>
      <c r="W280" s="396"/>
      <c r="X280" s="397"/>
      <c r="Y280" s="397"/>
      <c r="Z280" s="397"/>
      <c r="AA280" s="397"/>
      <c r="AB280" s="398"/>
    </row>
    <row r="281" spans="1:28" ht="20.100000000000001" customHeight="1" x14ac:dyDescent="0.4">
      <c r="A281" s="81"/>
      <c r="B281" s="82"/>
      <c r="C281" s="401"/>
      <c r="D281" s="401"/>
      <c r="E281" s="401"/>
      <c r="F281" s="401"/>
      <c r="G281" s="401"/>
      <c r="H281" s="402"/>
      <c r="I281" s="138"/>
      <c r="J281" s="78"/>
      <c r="K281" s="403"/>
      <c r="L281" s="403"/>
      <c r="M281" s="392">
        <f t="shared" si="14"/>
        <v>0</v>
      </c>
      <c r="N281" s="392"/>
      <c r="O281" s="392"/>
      <c r="P281" s="393"/>
      <c r="Q281" s="80"/>
      <c r="R281" s="391"/>
      <c r="S281" s="391"/>
      <c r="T281" s="79">
        <f t="shared" si="15"/>
        <v>0</v>
      </c>
      <c r="U281" s="394"/>
      <c r="V281" s="395"/>
      <c r="W281" s="396"/>
      <c r="X281" s="397"/>
      <c r="Y281" s="397"/>
      <c r="Z281" s="397"/>
      <c r="AA281" s="397"/>
      <c r="AB281" s="398"/>
    </row>
    <row r="282" spans="1:28" ht="20.100000000000001" customHeight="1" x14ac:dyDescent="0.4">
      <c r="A282" s="81"/>
      <c r="B282" s="82"/>
      <c r="C282" s="401"/>
      <c r="D282" s="401"/>
      <c r="E282" s="401"/>
      <c r="F282" s="401"/>
      <c r="G282" s="401"/>
      <c r="H282" s="402"/>
      <c r="I282" s="138"/>
      <c r="J282" s="78"/>
      <c r="K282" s="403"/>
      <c r="L282" s="403"/>
      <c r="M282" s="392">
        <f t="shared" si="14"/>
        <v>0</v>
      </c>
      <c r="N282" s="392"/>
      <c r="O282" s="392"/>
      <c r="P282" s="393"/>
      <c r="Q282" s="80"/>
      <c r="R282" s="391"/>
      <c r="S282" s="391"/>
      <c r="T282" s="79">
        <f t="shared" si="15"/>
        <v>0</v>
      </c>
      <c r="U282" s="394"/>
      <c r="V282" s="395"/>
      <c r="W282" s="396"/>
      <c r="X282" s="397"/>
      <c r="Y282" s="397"/>
      <c r="Z282" s="397"/>
      <c r="AA282" s="397"/>
      <c r="AB282" s="398"/>
    </row>
    <row r="283" spans="1:28" ht="20.100000000000001" customHeight="1" x14ac:dyDescent="0.4">
      <c r="A283" s="81"/>
      <c r="B283" s="82"/>
      <c r="C283" s="401"/>
      <c r="D283" s="401"/>
      <c r="E283" s="401"/>
      <c r="F283" s="401"/>
      <c r="G283" s="401"/>
      <c r="H283" s="402"/>
      <c r="I283" s="138"/>
      <c r="J283" s="78"/>
      <c r="K283" s="403"/>
      <c r="L283" s="403"/>
      <c r="M283" s="392">
        <f t="shared" si="14"/>
        <v>0</v>
      </c>
      <c r="N283" s="392"/>
      <c r="O283" s="392"/>
      <c r="P283" s="393"/>
      <c r="Q283" s="80"/>
      <c r="R283" s="404"/>
      <c r="S283" s="405"/>
      <c r="T283" s="79">
        <f t="shared" si="15"/>
        <v>0</v>
      </c>
      <c r="U283" s="394"/>
      <c r="V283" s="395"/>
      <c r="W283" s="396"/>
      <c r="X283" s="397"/>
      <c r="Y283" s="397"/>
      <c r="Z283" s="397"/>
      <c r="AA283" s="397"/>
      <c r="AB283" s="398"/>
    </row>
    <row r="284" spans="1:28" ht="20.100000000000001" customHeight="1" thickBot="1" x14ac:dyDescent="0.45">
      <c r="A284" s="83"/>
      <c r="B284" s="84"/>
      <c r="C284" s="423"/>
      <c r="D284" s="423"/>
      <c r="E284" s="423"/>
      <c r="F284" s="423"/>
      <c r="G284" s="423"/>
      <c r="H284" s="424"/>
      <c r="I284" s="139"/>
      <c r="J284" s="85"/>
      <c r="K284" s="425"/>
      <c r="L284" s="425"/>
      <c r="M284" s="426">
        <f t="shared" si="14"/>
        <v>0</v>
      </c>
      <c r="N284" s="426"/>
      <c r="O284" s="426"/>
      <c r="P284" s="427"/>
      <c r="Q284" s="87"/>
      <c r="R284" s="425"/>
      <c r="S284" s="428"/>
      <c r="T284" s="86">
        <f t="shared" si="15"/>
        <v>0</v>
      </c>
      <c r="U284" s="429"/>
      <c r="V284" s="430"/>
      <c r="W284" s="431"/>
      <c r="X284" s="432"/>
      <c r="Y284" s="432"/>
      <c r="Z284" s="432"/>
      <c r="AA284" s="432"/>
      <c r="AB284" s="433"/>
    </row>
    <row r="285" spans="1:28" ht="7.5" customHeight="1" thickBot="1" x14ac:dyDescent="0.45">
      <c r="P285" s="88"/>
      <c r="T285" s="57"/>
      <c r="U285" s="89"/>
      <c r="V285" s="89"/>
      <c r="W285" s="410"/>
      <c r="X285" s="410"/>
      <c r="Y285" s="410"/>
      <c r="Z285" s="410"/>
      <c r="AA285" s="410"/>
      <c r="AB285" s="410"/>
    </row>
    <row r="286" spans="1:28" ht="23.25" customHeight="1" x14ac:dyDescent="0.4">
      <c r="L286" s="422" t="s">
        <v>59</v>
      </c>
      <c r="M286" s="356"/>
      <c r="N286" s="356"/>
      <c r="O286" s="356"/>
      <c r="P286" s="356"/>
      <c r="Q286" s="356"/>
      <c r="R286" s="422" t="s">
        <v>60</v>
      </c>
      <c r="S286" s="356"/>
      <c r="T286" s="409"/>
      <c r="U286" s="406" t="s">
        <v>61</v>
      </c>
      <c r="V286" s="407"/>
      <c r="W286" s="407"/>
      <c r="X286" s="408"/>
      <c r="Y286" s="356" t="s">
        <v>69</v>
      </c>
      <c r="Z286" s="356"/>
      <c r="AA286" s="356"/>
      <c r="AB286" s="409"/>
    </row>
    <row r="287" spans="1:28" ht="24.75" customHeight="1" thickBot="1" x14ac:dyDescent="0.45">
      <c r="D287" s="387"/>
      <c r="E287" s="387"/>
      <c r="F287" s="387"/>
      <c r="G287" s="387"/>
      <c r="H287" s="411"/>
      <c r="I287" s="410"/>
      <c r="J287" s="410"/>
      <c r="K287" s="410"/>
      <c r="L287" s="412">
        <f>SUM(M259:P284)</f>
        <v>0</v>
      </c>
      <c r="M287" s="413"/>
      <c r="N287" s="413"/>
      <c r="O287" s="413"/>
      <c r="P287" s="413"/>
      <c r="Q287" s="414"/>
      <c r="R287" s="412">
        <f>SUM(T259:T284)</f>
        <v>0</v>
      </c>
      <c r="S287" s="413"/>
      <c r="T287" s="415"/>
      <c r="U287" s="416">
        <f>L287+R287</f>
        <v>0</v>
      </c>
      <c r="V287" s="417"/>
      <c r="W287" s="417"/>
      <c r="X287" s="418"/>
      <c r="Y287" s="419">
        <f>SUM(U259:W284)</f>
        <v>0</v>
      </c>
      <c r="Z287" s="420"/>
      <c r="AA287" s="420"/>
      <c r="AB287" s="421"/>
    </row>
    <row r="288" spans="1:28" ht="7.5" customHeight="1" x14ac:dyDescent="0.4"/>
    <row r="289" spans="1:29" ht="10.5" customHeight="1" thickBot="1" x14ac:dyDescent="0.45">
      <c r="A289" s="385" t="s">
        <v>48</v>
      </c>
      <c r="B289" s="386"/>
      <c r="C289" s="386"/>
      <c r="D289" s="386"/>
      <c r="E289" s="386"/>
      <c r="F289" s="387"/>
      <c r="G289" s="387"/>
      <c r="H289" s="387"/>
      <c r="I289" s="387"/>
      <c r="J289" s="388"/>
      <c r="K289" s="388"/>
      <c r="L289" s="388"/>
      <c r="M289" s="388"/>
      <c r="N289" s="388"/>
      <c r="O289" s="388"/>
      <c r="P289" s="388"/>
      <c r="Q289" s="388"/>
      <c r="R289" s="388"/>
      <c r="S289" s="388"/>
      <c r="T289" s="55"/>
      <c r="X289" s="54"/>
      <c r="Y289" s="365"/>
      <c r="Z289" s="365"/>
      <c r="AA289" s="365"/>
      <c r="AB289" s="365"/>
    </row>
    <row r="290" spans="1:29" ht="23.1" customHeight="1" thickBot="1" x14ac:dyDescent="0.25">
      <c r="A290" s="386"/>
      <c r="B290" s="386"/>
      <c r="C290" s="386"/>
      <c r="D290" s="386"/>
      <c r="E290" s="386"/>
      <c r="F290" s="366" t="s">
        <v>44</v>
      </c>
      <c r="G290" s="366"/>
      <c r="H290" s="366"/>
      <c r="Q290" s="59"/>
      <c r="U290" s="60"/>
      <c r="V290" s="60"/>
      <c r="W290" s="367" t="s">
        <v>8</v>
      </c>
      <c r="X290" s="368"/>
      <c r="Y290" s="369">
        <f>合計請求書!$R$2</f>
        <v>0</v>
      </c>
      <c r="Z290" s="369"/>
      <c r="AA290" s="369"/>
      <c r="AB290" s="370"/>
      <c r="AC290" s="61"/>
    </row>
    <row r="291" spans="1:29" ht="23.1" customHeight="1" thickBot="1" x14ac:dyDescent="0.25">
      <c r="A291" s="386"/>
      <c r="B291" s="386"/>
      <c r="C291" s="386"/>
      <c r="D291" s="386"/>
      <c r="E291" s="386"/>
      <c r="F291" s="371"/>
      <c r="G291" s="371"/>
      <c r="H291" s="371"/>
      <c r="I291" s="371"/>
      <c r="J291" s="371"/>
      <c r="K291" s="371"/>
      <c r="L291" s="371"/>
      <c r="M291" s="371"/>
      <c r="N291" s="371"/>
      <c r="O291" s="371"/>
      <c r="P291" s="371"/>
      <c r="Q291" s="371"/>
      <c r="R291" s="371"/>
      <c r="S291" s="371"/>
      <c r="U291" s="60"/>
      <c r="V291" s="60"/>
      <c r="W291" s="372" t="s">
        <v>53</v>
      </c>
      <c r="X291" s="373"/>
      <c r="Y291" s="374">
        <f>合計請求書!$P$7</f>
        <v>0</v>
      </c>
      <c r="Z291" s="374"/>
      <c r="AA291" s="374"/>
      <c r="AB291" s="375"/>
    </row>
    <row r="292" spans="1:29" ht="9" customHeight="1" thickBot="1" x14ac:dyDescent="0.2">
      <c r="U292" s="62"/>
      <c r="V292" s="62"/>
    </row>
    <row r="293" spans="1:29" ht="14.25" thickBot="1" x14ac:dyDescent="0.45">
      <c r="C293" s="63"/>
      <c r="D293" s="63"/>
      <c r="E293" s="63"/>
      <c r="F293" s="63"/>
      <c r="G293" s="63"/>
      <c r="H293" s="63"/>
      <c r="I293" s="64"/>
      <c r="J293" s="65"/>
      <c r="K293" s="63"/>
      <c r="L293" s="63"/>
      <c r="M293" s="63"/>
      <c r="N293" s="63"/>
      <c r="O293" s="63"/>
      <c r="P293" s="66"/>
      <c r="Q293" s="376" t="s">
        <v>30</v>
      </c>
      <c r="R293" s="353"/>
      <c r="S293" s="353"/>
      <c r="T293" s="354"/>
    </row>
    <row r="294" spans="1:29" ht="18" customHeight="1" thickBot="1" x14ac:dyDescent="0.45">
      <c r="A294" s="67" t="s">
        <v>15</v>
      </c>
      <c r="B294" s="68" t="s">
        <v>16</v>
      </c>
      <c r="C294" s="377" t="s">
        <v>12</v>
      </c>
      <c r="D294" s="377"/>
      <c r="E294" s="377"/>
      <c r="F294" s="377"/>
      <c r="G294" s="377"/>
      <c r="H294" s="378"/>
      <c r="I294" s="69" t="s">
        <v>50</v>
      </c>
      <c r="J294" s="70" t="s">
        <v>51</v>
      </c>
      <c r="K294" s="379" t="s">
        <v>0</v>
      </c>
      <c r="L294" s="379"/>
      <c r="M294" s="380" t="s">
        <v>33</v>
      </c>
      <c r="N294" s="380"/>
      <c r="O294" s="380"/>
      <c r="P294" s="381"/>
      <c r="Q294" s="69" t="s">
        <v>11</v>
      </c>
      <c r="R294" s="379" t="s">
        <v>0</v>
      </c>
      <c r="S294" s="379"/>
      <c r="T294" s="71" t="s">
        <v>33</v>
      </c>
      <c r="U294" s="382" t="s">
        <v>68</v>
      </c>
      <c r="V294" s="383"/>
      <c r="W294" s="384"/>
      <c r="X294" s="353" t="s">
        <v>13</v>
      </c>
      <c r="Y294" s="353"/>
      <c r="Z294" s="353"/>
      <c r="AA294" s="353"/>
      <c r="AB294" s="354"/>
    </row>
    <row r="295" spans="1:29" ht="20.100000000000001" customHeight="1" x14ac:dyDescent="0.4">
      <c r="A295" s="72"/>
      <c r="B295" s="73"/>
      <c r="C295" s="355"/>
      <c r="D295" s="356"/>
      <c r="E295" s="356"/>
      <c r="F295" s="356"/>
      <c r="G295" s="356"/>
      <c r="H295" s="356"/>
      <c r="I295" s="140"/>
      <c r="J295" s="74"/>
      <c r="K295" s="357"/>
      <c r="L295" s="357"/>
      <c r="M295" s="358">
        <f>I295*K295</f>
        <v>0</v>
      </c>
      <c r="N295" s="358"/>
      <c r="O295" s="358"/>
      <c r="P295" s="359"/>
      <c r="Q295" s="76"/>
      <c r="R295" s="357"/>
      <c r="S295" s="357"/>
      <c r="T295" s="75">
        <f>Q295*R295</f>
        <v>0</v>
      </c>
      <c r="U295" s="360"/>
      <c r="V295" s="361"/>
      <c r="W295" s="362"/>
      <c r="X295" s="363"/>
      <c r="Y295" s="363"/>
      <c r="Z295" s="363"/>
      <c r="AA295" s="363"/>
      <c r="AB295" s="364"/>
    </row>
    <row r="296" spans="1:29" ht="20.100000000000001" customHeight="1" x14ac:dyDescent="0.4">
      <c r="A296" s="72"/>
      <c r="B296" s="77"/>
      <c r="C296" s="389"/>
      <c r="D296" s="389"/>
      <c r="E296" s="389"/>
      <c r="F296" s="389"/>
      <c r="G296" s="389"/>
      <c r="H296" s="390"/>
      <c r="I296" s="138"/>
      <c r="J296" s="78"/>
      <c r="K296" s="391"/>
      <c r="L296" s="391"/>
      <c r="M296" s="392">
        <f>I296*K296</f>
        <v>0</v>
      </c>
      <c r="N296" s="392"/>
      <c r="O296" s="392"/>
      <c r="P296" s="393"/>
      <c r="Q296" s="80"/>
      <c r="R296" s="391"/>
      <c r="S296" s="391"/>
      <c r="T296" s="79">
        <f>Q296*R296</f>
        <v>0</v>
      </c>
      <c r="U296" s="394"/>
      <c r="V296" s="395"/>
      <c r="W296" s="396"/>
      <c r="X296" s="397"/>
      <c r="Y296" s="397"/>
      <c r="Z296" s="397"/>
      <c r="AA296" s="397"/>
      <c r="AB296" s="398"/>
    </row>
    <row r="297" spans="1:29" ht="20.100000000000001" customHeight="1" x14ac:dyDescent="0.4">
      <c r="A297" s="72"/>
      <c r="B297" s="77"/>
      <c r="C297" s="389"/>
      <c r="D297" s="389"/>
      <c r="E297" s="389"/>
      <c r="F297" s="389"/>
      <c r="G297" s="389"/>
      <c r="H297" s="390"/>
      <c r="I297" s="138"/>
      <c r="J297" s="78"/>
      <c r="K297" s="391"/>
      <c r="L297" s="391"/>
      <c r="M297" s="392">
        <f t="shared" ref="M297:M320" si="16">I297*K297</f>
        <v>0</v>
      </c>
      <c r="N297" s="392"/>
      <c r="O297" s="392"/>
      <c r="P297" s="393"/>
      <c r="Q297" s="80"/>
      <c r="R297" s="391"/>
      <c r="S297" s="391"/>
      <c r="T297" s="79">
        <f t="shared" ref="T297:T320" si="17">Q297*R297</f>
        <v>0</v>
      </c>
      <c r="U297" s="394"/>
      <c r="V297" s="395"/>
      <c r="W297" s="396"/>
      <c r="X297" s="397"/>
      <c r="Y297" s="397"/>
      <c r="Z297" s="397"/>
      <c r="AA297" s="397"/>
      <c r="AB297" s="398"/>
    </row>
    <row r="298" spans="1:29" ht="20.100000000000001" customHeight="1" x14ac:dyDescent="0.4">
      <c r="A298" s="72"/>
      <c r="B298" s="77"/>
      <c r="C298" s="389"/>
      <c r="D298" s="389"/>
      <c r="E298" s="389"/>
      <c r="F298" s="389"/>
      <c r="G298" s="389"/>
      <c r="H298" s="390"/>
      <c r="I298" s="138"/>
      <c r="J298" s="78"/>
      <c r="K298" s="391"/>
      <c r="L298" s="391"/>
      <c r="M298" s="392">
        <f t="shared" si="16"/>
        <v>0</v>
      </c>
      <c r="N298" s="392"/>
      <c r="O298" s="392"/>
      <c r="P298" s="393"/>
      <c r="Q298" s="80"/>
      <c r="R298" s="391"/>
      <c r="S298" s="391"/>
      <c r="T298" s="79">
        <f t="shared" si="17"/>
        <v>0</v>
      </c>
      <c r="U298" s="394"/>
      <c r="V298" s="395"/>
      <c r="W298" s="396"/>
      <c r="X298" s="397"/>
      <c r="Y298" s="397"/>
      <c r="Z298" s="397"/>
      <c r="AA298" s="397"/>
      <c r="AB298" s="398"/>
    </row>
    <row r="299" spans="1:29" ht="20.100000000000001" customHeight="1" x14ac:dyDescent="0.4">
      <c r="A299" s="72"/>
      <c r="B299" s="77"/>
      <c r="C299" s="389"/>
      <c r="D299" s="389"/>
      <c r="E299" s="389"/>
      <c r="F299" s="389"/>
      <c r="G299" s="389"/>
      <c r="H299" s="390"/>
      <c r="I299" s="138"/>
      <c r="J299" s="78"/>
      <c r="K299" s="391"/>
      <c r="L299" s="391"/>
      <c r="M299" s="392">
        <f t="shared" si="16"/>
        <v>0</v>
      </c>
      <c r="N299" s="392"/>
      <c r="O299" s="392"/>
      <c r="P299" s="393"/>
      <c r="Q299" s="80"/>
      <c r="R299" s="391"/>
      <c r="S299" s="391"/>
      <c r="T299" s="79">
        <f t="shared" si="17"/>
        <v>0</v>
      </c>
      <c r="U299" s="394"/>
      <c r="V299" s="395"/>
      <c r="W299" s="396"/>
      <c r="X299" s="397"/>
      <c r="Y299" s="397"/>
      <c r="Z299" s="397"/>
      <c r="AA299" s="397"/>
      <c r="AB299" s="398"/>
    </row>
    <row r="300" spans="1:29" ht="20.100000000000001" customHeight="1" x14ac:dyDescent="0.4">
      <c r="A300" s="72"/>
      <c r="B300" s="77"/>
      <c r="C300" s="389"/>
      <c r="D300" s="389"/>
      <c r="E300" s="389"/>
      <c r="F300" s="389"/>
      <c r="G300" s="389"/>
      <c r="H300" s="390"/>
      <c r="I300" s="138"/>
      <c r="J300" s="78"/>
      <c r="K300" s="391"/>
      <c r="L300" s="391"/>
      <c r="M300" s="392">
        <f t="shared" si="16"/>
        <v>0</v>
      </c>
      <c r="N300" s="392"/>
      <c r="O300" s="392"/>
      <c r="P300" s="393"/>
      <c r="Q300" s="80"/>
      <c r="R300" s="391"/>
      <c r="S300" s="391"/>
      <c r="T300" s="79">
        <f t="shared" si="17"/>
        <v>0</v>
      </c>
      <c r="U300" s="394"/>
      <c r="V300" s="395"/>
      <c r="W300" s="396"/>
      <c r="X300" s="397"/>
      <c r="Y300" s="397"/>
      <c r="Z300" s="397"/>
      <c r="AA300" s="397"/>
      <c r="AB300" s="398"/>
    </row>
    <row r="301" spans="1:29" ht="20.100000000000001" customHeight="1" x14ac:dyDescent="0.4">
      <c r="A301" s="72"/>
      <c r="B301" s="77"/>
      <c r="C301" s="389"/>
      <c r="D301" s="389"/>
      <c r="E301" s="389"/>
      <c r="F301" s="389"/>
      <c r="G301" s="389"/>
      <c r="H301" s="390"/>
      <c r="I301" s="138"/>
      <c r="J301" s="78"/>
      <c r="K301" s="391"/>
      <c r="L301" s="391"/>
      <c r="M301" s="392">
        <f t="shared" si="16"/>
        <v>0</v>
      </c>
      <c r="N301" s="392"/>
      <c r="O301" s="392"/>
      <c r="P301" s="393"/>
      <c r="Q301" s="80"/>
      <c r="R301" s="391"/>
      <c r="S301" s="391"/>
      <c r="T301" s="79">
        <f t="shared" si="17"/>
        <v>0</v>
      </c>
      <c r="U301" s="394"/>
      <c r="V301" s="395"/>
      <c r="W301" s="396"/>
      <c r="X301" s="397"/>
      <c r="Y301" s="397"/>
      <c r="Z301" s="397"/>
      <c r="AA301" s="397"/>
      <c r="AB301" s="398"/>
    </row>
    <row r="302" spans="1:29" ht="20.100000000000001" customHeight="1" x14ac:dyDescent="0.4">
      <c r="A302" s="72"/>
      <c r="B302" s="77"/>
      <c r="C302" s="389"/>
      <c r="D302" s="389"/>
      <c r="E302" s="389"/>
      <c r="F302" s="389"/>
      <c r="G302" s="389"/>
      <c r="H302" s="390"/>
      <c r="I302" s="138"/>
      <c r="J302" s="78"/>
      <c r="K302" s="391"/>
      <c r="L302" s="391"/>
      <c r="M302" s="392">
        <f t="shared" si="16"/>
        <v>0</v>
      </c>
      <c r="N302" s="392"/>
      <c r="O302" s="392"/>
      <c r="P302" s="393"/>
      <c r="Q302" s="80"/>
      <c r="R302" s="391"/>
      <c r="S302" s="391"/>
      <c r="T302" s="79">
        <f t="shared" si="17"/>
        <v>0</v>
      </c>
      <c r="U302" s="394"/>
      <c r="V302" s="395"/>
      <c r="W302" s="396"/>
      <c r="X302" s="397"/>
      <c r="Y302" s="397"/>
      <c r="Z302" s="397"/>
      <c r="AA302" s="397"/>
      <c r="AB302" s="398"/>
    </row>
    <row r="303" spans="1:29" ht="20.100000000000001" customHeight="1" x14ac:dyDescent="0.4">
      <c r="A303" s="72"/>
      <c r="B303" s="77"/>
      <c r="C303" s="389"/>
      <c r="D303" s="389"/>
      <c r="E303" s="389"/>
      <c r="F303" s="389"/>
      <c r="G303" s="389"/>
      <c r="H303" s="390"/>
      <c r="I303" s="138"/>
      <c r="J303" s="78"/>
      <c r="K303" s="391"/>
      <c r="L303" s="391"/>
      <c r="M303" s="392">
        <f t="shared" si="16"/>
        <v>0</v>
      </c>
      <c r="N303" s="392"/>
      <c r="O303" s="392"/>
      <c r="P303" s="393"/>
      <c r="Q303" s="80"/>
      <c r="R303" s="391"/>
      <c r="S303" s="391"/>
      <c r="T303" s="79">
        <f t="shared" si="17"/>
        <v>0</v>
      </c>
      <c r="U303" s="394"/>
      <c r="V303" s="395"/>
      <c r="W303" s="396"/>
      <c r="X303" s="397"/>
      <c r="Y303" s="397"/>
      <c r="Z303" s="397"/>
      <c r="AA303" s="397"/>
      <c r="AB303" s="398"/>
    </row>
    <row r="304" spans="1:29" ht="20.100000000000001" customHeight="1" x14ac:dyDescent="0.4">
      <c r="A304" s="72"/>
      <c r="B304" s="77"/>
      <c r="C304" s="389"/>
      <c r="D304" s="389"/>
      <c r="E304" s="389"/>
      <c r="F304" s="389"/>
      <c r="G304" s="389"/>
      <c r="H304" s="390"/>
      <c r="I304" s="138"/>
      <c r="J304" s="78"/>
      <c r="K304" s="391"/>
      <c r="L304" s="391"/>
      <c r="M304" s="392">
        <f t="shared" si="16"/>
        <v>0</v>
      </c>
      <c r="N304" s="392"/>
      <c r="O304" s="392"/>
      <c r="P304" s="393"/>
      <c r="Q304" s="80"/>
      <c r="R304" s="391"/>
      <c r="S304" s="391"/>
      <c r="T304" s="79">
        <f t="shared" si="17"/>
        <v>0</v>
      </c>
      <c r="U304" s="394"/>
      <c r="V304" s="395"/>
      <c r="W304" s="396"/>
      <c r="X304" s="397"/>
      <c r="Y304" s="397"/>
      <c r="Z304" s="397"/>
      <c r="AA304" s="397"/>
      <c r="AB304" s="398"/>
    </row>
    <row r="305" spans="1:28" ht="20.100000000000001" customHeight="1" x14ac:dyDescent="0.4">
      <c r="A305" s="72"/>
      <c r="B305" s="77"/>
      <c r="C305" s="390"/>
      <c r="D305" s="399"/>
      <c r="E305" s="399"/>
      <c r="F305" s="399"/>
      <c r="G305" s="399"/>
      <c r="H305" s="400"/>
      <c r="I305" s="138"/>
      <c r="J305" s="78"/>
      <c r="K305" s="391"/>
      <c r="L305" s="391"/>
      <c r="M305" s="392">
        <f t="shared" si="16"/>
        <v>0</v>
      </c>
      <c r="N305" s="392"/>
      <c r="O305" s="392"/>
      <c r="P305" s="393"/>
      <c r="Q305" s="80"/>
      <c r="R305" s="391"/>
      <c r="S305" s="391"/>
      <c r="T305" s="79">
        <f t="shared" si="17"/>
        <v>0</v>
      </c>
      <c r="U305" s="394"/>
      <c r="V305" s="395"/>
      <c r="W305" s="396"/>
      <c r="X305" s="397"/>
      <c r="Y305" s="397"/>
      <c r="Z305" s="397"/>
      <c r="AA305" s="397"/>
      <c r="AB305" s="398"/>
    </row>
    <row r="306" spans="1:28" ht="20.100000000000001" customHeight="1" x14ac:dyDescent="0.4">
      <c r="A306" s="72"/>
      <c r="B306" s="77"/>
      <c r="C306" s="389"/>
      <c r="D306" s="389"/>
      <c r="E306" s="389"/>
      <c r="F306" s="389"/>
      <c r="G306" s="389"/>
      <c r="H306" s="390"/>
      <c r="I306" s="138"/>
      <c r="J306" s="78"/>
      <c r="K306" s="391"/>
      <c r="L306" s="391"/>
      <c r="M306" s="392">
        <f t="shared" si="16"/>
        <v>0</v>
      </c>
      <c r="N306" s="392"/>
      <c r="O306" s="392"/>
      <c r="P306" s="393"/>
      <c r="Q306" s="80"/>
      <c r="R306" s="391"/>
      <c r="S306" s="391"/>
      <c r="T306" s="79">
        <f t="shared" si="17"/>
        <v>0</v>
      </c>
      <c r="U306" s="394"/>
      <c r="V306" s="395"/>
      <c r="W306" s="396"/>
      <c r="X306" s="397"/>
      <c r="Y306" s="397"/>
      <c r="Z306" s="397"/>
      <c r="AA306" s="397"/>
      <c r="AB306" s="398"/>
    </row>
    <row r="307" spans="1:28" ht="20.100000000000001" customHeight="1" x14ac:dyDescent="0.4">
      <c r="A307" s="72"/>
      <c r="B307" s="77"/>
      <c r="C307" s="389"/>
      <c r="D307" s="389"/>
      <c r="E307" s="389"/>
      <c r="F307" s="389"/>
      <c r="G307" s="389"/>
      <c r="H307" s="390"/>
      <c r="I307" s="138"/>
      <c r="J307" s="78"/>
      <c r="K307" s="391"/>
      <c r="L307" s="391"/>
      <c r="M307" s="392">
        <f t="shared" si="16"/>
        <v>0</v>
      </c>
      <c r="N307" s="392"/>
      <c r="O307" s="392"/>
      <c r="P307" s="393"/>
      <c r="Q307" s="80"/>
      <c r="R307" s="391"/>
      <c r="S307" s="391"/>
      <c r="T307" s="79">
        <f t="shared" si="17"/>
        <v>0</v>
      </c>
      <c r="U307" s="394"/>
      <c r="V307" s="395"/>
      <c r="W307" s="396"/>
      <c r="X307" s="397"/>
      <c r="Y307" s="397"/>
      <c r="Z307" s="397"/>
      <c r="AA307" s="397"/>
      <c r="AB307" s="398"/>
    </row>
    <row r="308" spans="1:28" ht="20.100000000000001" customHeight="1" x14ac:dyDescent="0.4">
      <c r="A308" s="72"/>
      <c r="B308" s="77"/>
      <c r="C308" s="389"/>
      <c r="D308" s="389"/>
      <c r="E308" s="389"/>
      <c r="F308" s="389"/>
      <c r="G308" s="389"/>
      <c r="H308" s="390"/>
      <c r="I308" s="138"/>
      <c r="J308" s="78"/>
      <c r="K308" s="391"/>
      <c r="L308" s="391"/>
      <c r="M308" s="392">
        <f t="shared" si="16"/>
        <v>0</v>
      </c>
      <c r="N308" s="392"/>
      <c r="O308" s="392"/>
      <c r="P308" s="393"/>
      <c r="Q308" s="80"/>
      <c r="R308" s="391"/>
      <c r="S308" s="391"/>
      <c r="T308" s="79">
        <f t="shared" si="17"/>
        <v>0</v>
      </c>
      <c r="U308" s="394"/>
      <c r="V308" s="395"/>
      <c r="W308" s="396"/>
      <c r="X308" s="397"/>
      <c r="Y308" s="397"/>
      <c r="Z308" s="397"/>
      <c r="AA308" s="397"/>
      <c r="AB308" s="398"/>
    </row>
    <row r="309" spans="1:28" ht="20.100000000000001" customHeight="1" x14ac:dyDescent="0.4">
      <c r="A309" s="72"/>
      <c r="B309" s="77"/>
      <c r="C309" s="389"/>
      <c r="D309" s="389"/>
      <c r="E309" s="389"/>
      <c r="F309" s="389"/>
      <c r="G309" s="389"/>
      <c r="H309" s="390"/>
      <c r="I309" s="138"/>
      <c r="J309" s="78"/>
      <c r="K309" s="391"/>
      <c r="L309" s="391"/>
      <c r="M309" s="392">
        <f t="shared" si="16"/>
        <v>0</v>
      </c>
      <c r="N309" s="392"/>
      <c r="O309" s="392"/>
      <c r="P309" s="393"/>
      <c r="Q309" s="80"/>
      <c r="R309" s="391"/>
      <c r="S309" s="391"/>
      <c r="T309" s="79">
        <f t="shared" si="17"/>
        <v>0</v>
      </c>
      <c r="U309" s="394"/>
      <c r="V309" s="395"/>
      <c r="W309" s="396"/>
      <c r="X309" s="397"/>
      <c r="Y309" s="397"/>
      <c r="Z309" s="397"/>
      <c r="AA309" s="397"/>
      <c r="AB309" s="398"/>
    </row>
    <row r="310" spans="1:28" ht="20.100000000000001" customHeight="1" x14ac:dyDescent="0.4">
      <c r="A310" s="72"/>
      <c r="B310" s="77"/>
      <c r="C310" s="389"/>
      <c r="D310" s="389"/>
      <c r="E310" s="389"/>
      <c r="F310" s="389"/>
      <c r="G310" s="389"/>
      <c r="H310" s="390"/>
      <c r="I310" s="138"/>
      <c r="J310" s="78"/>
      <c r="K310" s="391"/>
      <c r="L310" s="391"/>
      <c r="M310" s="392">
        <f t="shared" si="16"/>
        <v>0</v>
      </c>
      <c r="N310" s="392"/>
      <c r="O310" s="392"/>
      <c r="P310" s="393"/>
      <c r="Q310" s="80"/>
      <c r="R310" s="391"/>
      <c r="S310" s="391"/>
      <c r="T310" s="79">
        <f t="shared" si="17"/>
        <v>0</v>
      </c>
      <c r="U310" s="394"/>
      <c r="V310" s="395"/>
      <c r="W310" s="396"/>
      <c r="X310" s="397"/>
      <c r="Y310" s="397"/>
      <c r="Z310" s="397"/>
      <c r="AA310" s="397"/>
      <c r="AB310" s="398"/>
    </row>
    <row r="311" spans="1:28" ht="20.100000000000001" customHeight="1" x14ac:dyDescent="0.4">
      <c r="A311" s="72"/>
      <c r="B311" s="77"/>
      <c r="C311" s="389"/>
      <c r="D311" s="389"/>
      <c r="E311" s="389"/>
      <c r="F311" s="389"/>
      <c r="G311" s="389"/>
      <c r="H311" s="390"/>
      <c r="I311" s="138"/>
      <c r="J311" s="78"/>
      <c r="K311" s="391"/>
      <c r="L311" s="391"/>
      <c r="M311" s="392">
        <f t="shared" si="16"/>
        <v>0</v>
      </c>
      <c r="N311" s="392"/>
      <c r="O311" s="392"/>
      <c r="P311" s="393"/>
      <c r="Q311" s="80"/>
      <c r="R311" s="391"/>
      <c r="S311" s="391"/>
      <c r="T311" s="79">
        <f t="shared" si="17"/>
        <v>0</v>
      </c>
      <c r="U311" s="394"/>
      <c r="V311" s="395"/>
      <c r="W311" s="396"/>
      <c r="X311" s="397"/>
      <c r="Y311" s="397"/>
      <c r="Z311" s="397"/>
      <c r="AA311" s="397"/>
      <c r="AB311" s="398"/>
    </row>
    <row r="312" spans="1:28" ht="20.100000000000001" customHeight="1" x14ac:dyDescent="0.4">
      <c r="A312" s="72"/>
      <c r="B312" s="77"/>
      <c r="C312" s="389"/>
      <c r="D312" s="389"/>
      <c r="E312" s="389"/>
      <c r="F312" s="389"/>
      <c r="G312" s="389"/>
      <c r="H312" s="390"/>
      <c r="I312" s="138"/>
      <c r="J312" s="78"/>
      <c r="K312" s="391"/>
      <c r="L312" s="391"/>
      <c r="M312" s="392">
        <f t="shared" si="16"/>
        <v>0</v>
      </c>
      <c r="N312" s="392"/>
      <c r="O312" s="392"/>
      <c r="P312" s="393"/>
      <c r="Q312" s="80"/>
      <c r="R312" s="391"/>
      <c r="S312" s="391"/>
      <c r="T312" s="79">
        <f t="shared" si="17"/>
        <v>0</v>
      </c>
      <c r="U312" s="394"/>
      <c r="V312" s="395"/>
      <c r="W312" s="396"/>
      <c r="X312" s="397"/>
      <c r="Y312" s="397"/>
      <c r="Z312" s="397"/>
      <c r="AA312" s="397"/>
      <c r="AB312" s="398"/>
    </row>
    <row r="313" spans="1:28" ht="20.100000000000001" customHeight="1" x14ac:dyDescent="0.4">
      <c r="A313" s="72"/>
      <c r="B313" s="77"/>
      <c r="C313" s="389"/>
      <c r="D313" s="389"/>
      <c r="E313" s="389"/>
      <c r="F313" s="389"/>
      <c r="G313" s="389"/>
      <c r="H313" s="390"/>
      <c r="I313" s="138"/>
      <c r="J313" s="78"/>
      <c r="K313" s="391"/>
      <c r="L313" s="391"/>
      <c r="M313" s="392">
        <f t="shared" si="16"/>
        <v>0</v>
      </c>
      <c r="N313" s="392"/>
      <c r="O313" s="392"/>
      <c r="P313" s="393"/>
      <c r="Q313" s="80"/>
      <c r="R313" s="391"/>
      <c r="S313" s="391"/>
      <c r="T313" s="79">
        <f t="shared" si="17"/>
        <v>0</v>
      </c>
      <c r="U313" s="394"/>
      <c r="V313" s="395"/>
      <c r="W313" s="396"/>
      <c r="X313" s="397"/>
      <c r="Y313" s="397"/>
      <c r="Z313" s="397"/>
      <c r="AA313" s="397"/>
      <c r="AB313" s="398"/>
    </row>
    <row r="314" spans="1:28" ht="20.100000000000001" customHeight="1" x14ac:dyDescent="0.4">
      <c r="A314" s="72"/>
      <c r="B314" s="77"/>
      <c r="C314" s="389"/>
      <c r="D314" s="389"/>
      <c r="E314" s="389"/>
      <c r="F314" s="389"/>
      <c r="G314" s="389"/>
      <c r="H314" s="390"/>
      <c r="I314" s="138"/>
      <c r="J314" s="78"/>
      <c r="K314" s="391"/>
      <c r="L314" s="391"/>
      <c r="M314" s="392">
        <f t="shared" si="16"/>
        <v>0</v>
      </c>
      <c r="N314" s="392"/>
      <c r="O314" s="392"/>
      <c r="P314" s="393"/>
      <c r="Q314" s="80"/>
      <c r="R314" s="391"/>
      <c r="S314" s="391"/>
      <c r="T314" s="79">
        <f t="shared" si="17"/>
        <v>0</v>
      </c>
      <c r="U314" s="394"/>
      <c r="V314" s="395"/>
      <c r="W314" s="396"/>
      <c r="X314" s="397"/>
      <c r="Y314" s="397"/>
      <c r="Z314" s="397"/>
      <c r="AA314" s="397"/>
      <c r="AB314" s="398"/>
    </row>
    <row r="315" spans="1:28" ht="20.100000000000001" customHeight="1" x14ac:dyDescent="0.4">
      <c r="A315" s="72"/>
      <c r="B315" s="77"/>
      <c r="C315" s="389"/>
      <c r="D315" s="389"/>
      <c r="E315" s="389"/>
      <c r="F315" s="389"/>
      <c r="G315" s="389"/>
      <c r="H315" s="390"/>
      <c r="I315" s="138"/>
      <c r="J315" s="78"/>
      <c r="K315" s="391"/>
      <c r="L315" s="391"/>
      <c r="M315" s="392">
        <f t="shared" si="16"/>
        <v>0</v>
      </c>
      <c r="N315" s="392"/>
      <c r="O315" s="392"/>
      <c r="P315" s="393"/>
      <c r="Q315" s="80"/>
      <c r="R315" s="391"/>
      <c r="S315" s="391"/>
      <c r="T315" s="79">
        <f t="shared" si="17"/>
        <v>0</v>
      </c>
      <c r="U315" s="394"/>
      <c r="V315" s="395"/>
      <c r="W315" s="396"/>
      <c r="X315" s="397"/>
      <c r="Y315" s="397"/>
      <c r="Z315" s="397"/>
      <c r="AA315" s="397"/>
      <c r="AB315" s="398"/>
    </row>
    <row r="316" spans="1:28" ht="20.100000000000001" customHeight="1" x14ac:dyDescent="0.4">
      <c r="A316" s="81"/>
      <c r="B316" s="82"/>
      <c r="C316" s="401"/>
      <c r="D316" s="401"/>
      <c r="E316" s="401"/>
      <c r="F316" s="401"/>
      <c r="G316" s="401"/>
      <c r="H316" s="402"/>
      <c r="I316" s="138"/>
      <c r="J316" s="78"/>
      <c r="K316" s="403"/>
      <c r="L316" s="403"/>
      <c r="M316" s="392">
        <f t="shared" si="16"/>
        <v>0</v>
      </c>
      <c r="N316" s="392"/>
      <c r="O316" s="392"/>
      <c r="P316" s="393"/>
      <c r="Q316" s="80"/>
      <c r="R316" s="391"/>
      <c r="S316" s="391"/>
      <c r="T316" s="79">
        <f t="shared" si="17"/>
        <v>0</v>
      </c>
      <c r="U316" s="394"/>
      <c r="V316" s="395"/>
      <c r="W316" s="396"/>
      <c r="X316" s="397"/>
      <c r="Y316" s="397"/>
      <c r="Z316" s="397"/>
      <c r="AA316" s="397"/>
      <c r="AB316" s="398"/>
    </row>
    <row r="317" spans="1:28" ht="20.100000000000001" customHeight="1" x14ac:dyDescent="0.4">
      <c r="A317" s="81"/>
      <c r="B317" s="82"/>
      <c r="C317" s="401"/>
      <c r="D317" s="401"/>
      <c r="E317" s="401"/>
      <c r="F317" s="401"/>
      <c r="G317" s="401"/>
      <c r="H317" s="402"/>
      <c r="I317" s="138"/>
      <c r="J317" s="78"/>
      <c r="K317" s="403"/>
      <c r="L317" s="403"/>
      <c r="M317" s="392">
        <f t="shared" si="16"/>
        <v>0</v>
      </c>
      <c r="N317" s="392"/>
      <c r="O317" s="392"/>
      <c r="P317" s="393"/>
      <c r="Q317" s="80"/>
      <c r="R317" s="391"/>
      <c r="S317" s="391"/>
      <c r="T317" s="79">
        <f t="shared" si="17"/>
        <v>0</v>
      </c>
      <c r="U317" s="394"/>
      <c r="V317" s="395"/>
      <c r="W317" s="396"/>
      <c r="X317" s="397"/>
      <c r="Y317" s="397"/>
      <c r="Z317" s="397"/>
      <c r="AA317" s="397"/>
      <c r="AB317" s="398"/>
    </row>
    <row r="318" spans="1:28" ht="20.100000000000001" customHeight="1" x14ac:dyDescent="0.4">
      <c r="A318" s="81"/>
      <c r="B318" s="82"/>
      <c r="C318" s="401"/>
      <c r="D318" s="401"/>
      <c r="E318" s="401"/>
      <c r="F318" s="401"/>
      <c r="G318" s="401"/>
      <c r="H318" s="402"/>
      <c r="I318" s="138"/>
      <c r="J318" s="78"/>
      <c r="K318" s="403"/>
      <c r="L318" s="403"/>
      <c r="M318" s="392">
        <f t="shared" si="16"/>
        <v>0</v>
      </c>
      <c r="N318" s="392"/>
      <c r="O318" s="392"/>
      <c r="P318" s="393"/>
      <c r="Q318" s="80"/>
      <c r="R318" s="391"/>
      <c r="S318" s="391"/>
      <c r="T318" s="79">
        <f t="shared" si="17"/>
        <v>0</v>
      </c>
      <c r="U318" s="394"/>
      <c r="V318" s="395"/>
      <c r="W318" s="396"/>
      <c r="X318" s="397"/>
      <c r="Y318" s="397"/>
      <c r="Z318" s="397"/>
      <c r="AA318" s="397"/>
      <c r="AB318" s="398"/>
    </row>
    <row r="319" spans="1:28" ht="20.100000000000001" customHeight="1" x14ac:dyDescent="0.4">
      <c r="A319" s="81"/>
      <c r="B319" s="82"/>
      <c r="C319" s="401"/>
      <c r="D319" s="401"/>
      <c r="E319" s="401"/>
      <c r="F319" s="401"/>
      <c r="G319" s="401"/>
      <c r="H319" s="402"/>
      <c r="I319" s="138"/>
      <c r="J319" s="78"/>
      <c r="K319" s="403"/>
      <c r="L319" s="403"/>
      <c r="M319" s="392">
        <f t="shared" si="16"/>
        <v>0</v>
      </c>
      <c r="N319" s="392"/>
      <c r="O319" s="392"/>
      <c r="P319" s="393"/>
      <c r="Q319" s="80"/>
      <c r="R319" s="404"/>
      <c r="S319" s="405"/>
      <c r="T319" s="79">
        <f t="shared" si="17"/>
        <v>0</v>
      </c>
      <c r="U319" s="394"/>
      <c r="V319" s="395"/>
      <c r="W319" s="396"/>
      <c r="X319" s="397"/>
      <c r="Y319" s="397"/>
      <c r="Z319" s="397"/>
      <c r="AA319" s="397"/>
      <c r="AB319" s="398"/>
    </row>
    <row r="320" spans="1:28" ht="20.100000000000001" customHeight="1" thickBot="1" x14ac:dyDescent="0.45">
      <c r="A320" s="83"/>
      <c r="B320" s="84"/>
      <c r="C320" s="423"/>
      <c r="D320" s="423"/>
      <c r="E320" s="423"/>
      <c r="F320" s="423"/>
      <c r="G320" s="423"/>
      <c r="H320" s="424"/>
      <c r="I320" s="139"/>
      <c r="J320" s="85"/>
      <c r="K320" s="425"/>
      <c r="L320" s="425"/>
      <c r="M320" s="426">
        <f t="shared" si="16"/>
        <v>0</v>
      </c>
      <c r="N320" s="426"/>
      <c r="O320" s="426"/>
      <c r="P320" s="427"/>
      <c r="Q320" s="87"/>
      <c r="R320" s="425"/>
      <c r="S320" s="428"/>
      <c r="T320" s="86">
        <f t="shared" si="17"/>
        <v>0</v>
      </c>
      <c r="U320" s="429"/>
      <c r="V320" s="430"/>
      <c r="W320" s="431"/>
      <c r="X320" s="432"/>
      <c r="Y320" s="432"/>
      <c r="Z320" s="432"/>
      <c r="AA320" s="432"/>
      <c r="AB320" s="433"/>
    </row>
    <row r="321" spans="1:29" ht="7.5" customHeight="1" thickBot="1" x14ac:dyDescent="0.45">
      <c r="P321" s="88"/>
      <c r="T321" s="57"/>
      <c r="U321" s="89"/>
      <c r="V321" s="89"/>
      <c r="W321" s="410"/>
      <c r="X321" s="410"/>
      <c r="Y321" s="410"/>
      <c r="Z321" s="410"/>
      <c r="AA321" s="410"/>
      <c r="AB321" s="410"/>
    </row>
    <row r="322" spans="1:29" ht="23.25" customHeight="1" x14ac:dyDescent="0.4">
      <c r="L322" s="422" t="s">
        <v>59</v>
      </c>
      <c r="M322" s="356"/>
      <c r="N322" s="356"/>
      <c r="O322" s="356"/>
      <c r="P322" s="356"/>
      <c r="Q322" s="356"/>
      <c r="R322" s="422" t="s">
        <v>60</v>
      </c>
      <c r="S322" s="356"/>
      <c r="T322" s="409"/>
      <c r="U322" s="406" t="s">
        <v>61</v>
      </c>
      <c r="V322" s="407"/>
      <c r="W322" s="407"/>
      <c r="X322" s="408"/>
      <c r="Y322" s="356" t="s">
        <v>69</v>
      </c>
      <c r="Z322" s="356"/>
      <c r="AA322" s="356"/>
      <c r="AB322" s="409"/>
    </row>
    <row r="323" spans="1:29" ht="24.75" customHeight="1" thickBot="1" x14ac:dyDescent="0.45">
      <c r="D323" s="387"/>
      <c r="E323" s="387"/>
      <c r="F323" s="387"/>
      <c r="G323" s="387"/>
      <c r="H323" s="411"/>
      <c r="I323" s="410"/>
      <c r="J323" s="410"/>
      <c r="K323" s="410"/>
      <c r="L323" s="412">
        <f>SUM(M295:P320)</f>
        <v>0</v>
      </c>
      <c r="M323" s="413"/>
      <c r="N323" s="413"/>
      <c r="O323" s="413"/>
      <c r="P323" s="413"/>
      <c r="Q323" s="414"/>
      <c r="R323" s="412">
        <f>SUM(T295:T320)</f>
        <v>0</v>
      </c>
      <c r="S323" s="413"/>
      <c r="T323" s="415"/>
      <c r="U323" s="416">
        <f>L323+R323</f>
        <v>0</v>
      </c>
      <c r="V323" s="417"/>
      <c r="W323" s="417"/>
      <c r="X323" s="418"/>
      <c r="Y323" s="419">
        <f>SUM(U295:W320)</f>
        <v>0</v>
      </c>
      <c r="Z323" s="420"/>
      <c r="AA323" s="420"/>
      <c r="AB323" s="421"/>
    </row>
    <row r="324" spans="1:29" ht="7.5" customHeight="1" x14ac:dyDescent="0.4"/>
    <row r="325" spans="1:29" ht="10.5" customHeight="1" thickBot="1" x14ac:dyDescent="0.45">
      <c r="A325" s="385" t="s">
        <v>48</v>
      </c>
      <c r="B325" s="386"/>
      <c r="C325" s="386"/>
      <c r="D325" s="386"/>
      <c r="E325" s="386"/>
      <c r="F325" s="387"/>
      <c r="G325" s="387"/>
      <c r="H325" s="387"/>
      <c r="I325" s="387"/>
      <c r="J325" s="388"/>
      <c r="K325" s="388"/>
      <c r="L325" s="388"/>
      <c r="M325" s="388"/>
      <c r="N325" s="388"/>
      <c r="O325" s="388"/>
      <c r="P325" s="388"/>
      <c r="Q325" s="388"/>
      <c r="R325" s="388"/>
      <c r="S325" s="388"/>
      <c r="T325" s="55"/>
      <c r="X325" s="54"/>
      <c r="Y325" s="365"/>
      <c r="Z325" s="365"/>
      <c r="AA325" s="365"/>
      <c r="AB325" s="365"/>
    </row>
    <row r="326" spans="1:29" ht="23.1" customHeight="1" thickBot="1" x14ac:dyDescent="0.25">
      <c r="A326" s="386"/>
      <c r="B326" s="386"/>
      <c r="C326" s="386"/>
      <c r="D326" s="386"/>
      <c r="E326" s="386"/>
      <c r="F326" s="366" t="s">
        <v>44</v>
      </c>
      <c r="G326" s="366"/>
      <c r="H326" s="366"/>
      <c r="Q326" s="59"/>
      <c r="U326" s="60"/>
      <c r="V326" s="60"/>
      <c r="W326" s="367" t="s">
        <v>8</v>
      </c>
      <c r="X326" s="368"/>
      <c r="Y326" s="369">
        <f>合計請求書!$R$2</f>
        <v>0</v>
      </c>
      <c r="Z326" s="369"/>
      <c r="AA326" s="369"/>
      <c r="AB326" s="370"/>
      <c r="AC326" s="61"/>
    </row>
    <row r="327" spans="1:29" ht="23.1" customHeight="1" thickBot="1" x14ac:dyDescent="0.25">
      <c r="A327" s="386"/>
      <c r="B327" s="386"/>
      <c r="C327" s="386"/>
      <c r="D327" s="386"/>
      <c r="E327" s="386"/>
      <c r="F327" s="371"/>
      <c r="G327" s="371"/>
      <c r="H327" s="371"/>
      <c r="I327" s="371"/>
      <c r="J327" s="371"/>
      <c r="K327" s="371"/>
      <c r="L327" s="371"/>
      <c r="M327" s="371"/>
      <c r="N327" s="371"/>
      <c r="O327" s="371"/>
      <c r="P327" s="371"/>
      <c r="Q327" s="371"/>
      <c r="R327" s="371"/>
      <c r="S327" s="371"/>
      <c r="U327" s="60"/>
      <c r="V327" s="60"/>
      <c r="W327" s="372" t="s">
        <v>53</v>
      </c>
      <c r="X327" s="373"/>
      <c r="Y327" s="374">
        <f>合計請求書!$P$7</f>
        <v>0</v>
      </c>
      <c r="Z327" s="374"/>
      <c r="AA327" s="374"/>
      <c r="AB327" s="375"/>
    </row>
    <row r="328" spans="1:29" ht="9" customHeight="1" thickBot="1" x14ac:dyDescent="0.2">
      <c r="U328" s="62"/>
      <c r="V328" s="62"/>
    </row>
    <row r="329" spans="1:29" ht="14.25" thickBot="1" x14ac:dyDescent="0.45">
      <c r="C329" s="63"/>
      <c r="D329" s="63"/>
      <c r="E329" s="63"/>
      <c r="F329" s="63"/>
      <c r="G329" s="63"/>
      <c r="H329" s="63"/>
      <c r="I329" s="64"/>
      <c r="J329" s="65"/>
      <c r="K329" s="63"/>
      <c r="L329" s="63"/>
      <c r="M329" s="63"/>
      <c r="N329" s="63"/>
      <c r="O329" s="63"/>
      <c r="P329" s="66"/>
      <c r="Q329" s="376" t="s">
        <v>30</v>
      </c>
      <c r="R329" s="353"/>
      <c r="S329" s="353"/>
      <c r="T329" s="354"/>
    </row>
    <row r="330" spans="1:29" ht="18" customHeight="1" thickBot="1" x14ac:dyDescent="0.45">
      <c r="A330" s="67" t="s">
        <v>15</v>
      </c>
      <c r="B330" s="68" t="s">
        <v>16</v>
      </c>
      <c r="C330" s="377" t="s">
        <v>12</v>
      </c>
      <c r="D330" s="377"/>
      <c r="E330" s="377"/>
      <c r="F330" s="377"/>
      <c r="G330" s="377"/>
      <c r="H330" s="378"/>
      <c r="I330" s="69" t="s">
        <v>50</v>
      </c>
      <c r="J330" s="70" t="s">
        <v>51</v>
      </c>
      <c r="K330" s="379" t="s">
        <v>0</v>
      </c>
      <c r="L330" s="379"/>
      <c r="M330" s="380" t="s">
        <v>33</v>
      </c>
      <c r="N330" s="380"/>
      <c r="O330" s="380"/>
      <c r="P330" s="381"/>
      <c r="Q330" s="69" t="s">
        <v>11</v>
      </c>
      <c r="R330" s="379" t="s">
        <v>0</v>
      </c>
      <c r="S330" s="379"/>
      <c r="T330" s="71" t="s">
        <v>33</v>
      </c>
      <c r="U330" s="382" t="s">
        <v>68</v>
      </c>
      <c r="V330" s="383"/>
      <c r="W330" s="384"/>
      <c r="X330" s="353" t="s">
        <v>13</v>
      </c>
      <c r="Y330" s="353"/>
      <c r="Z330" s="353"/>
      <c r="AA330" s="353"/>
      <c r="AB330" s="354"/>
    </row>
    <row r="331" spans="1:29" ht="20.100000000000001" customHeight="1" x14ac:dyDescent="0.4">
      <c r="A331" s="72"/>
      <c r="B331" s="73"/>
      <c r="C331" s="355"/>
      <c r="D331" s="356"/>
      <c r="E331" s="356"/>
      <c r="F331" s="356"/>
      <c r="G331" s="356"/>
      <c r="H331" s="356"/>
      <c r="I331" s="140"/>
      <c r="J331" s="74"/>
      <c r="K331" s="357"/>
      <c r="L331" s="357"/>
      <c r="M331" s="358">
        <f>I331*K331</f>
        <v>0</v>
      </c>
      <c r="N331" s="358"/>
      <c r="O331" s="358"/>
      <c r="P331" s="359"/>
      <c r="Q331" s="76"/>
      <c r="R331" s="357"/>
      <c r="S331" s="357"/>
      <c r="T331" s="75">
        <f>Q331*R331</f>
        <v>0</v>
      </c>
      <c r="U331" s="360"/>
      <c r="V331" s="361"/>
      <c r="W331" s="362"/>
      <c r="X331" s="363"/>
      <c r="Y331" s="363"/>
      <c r="Z331" s="363"/>
      <c r="AA331" s="363"/>
      <c r="AB331" s="364"/>
    </row>
    <row r="332" spans="1:29" ht="20.100000000000001" customHeight="1" x14ac:dyDescent="0.4">
      <c r="A332" s="72"/>
      <c r="B332" s="77"/>
      <c r="C332" s="389"/>
      <c r="D332" s="389"/>
      <c r="E332" s="389"/>
      <c r="F332" s="389"/>
      <c r="G332" s="389"/>
      <c r="H332" s="390"/>
      <c r="I332" s="138"/>
      <c r="J332" s="78"/>
      <c r="K332" s="391"/>
      <c r="L332" s="391"/>
      <c r="M332" s="392">
        <f>I332*K332</f>
        <v>0</v>
      </c>
      <c r="N332" s="392"/>
      <c r="O332" s="392"/>
      <c r="P332" s="393"/>
      <c r="Q332" s="80"/>
      <c r="R332" s="391"/>
      <c r="S332" s="391"/>
      <c r="T332" s="79">
        <f>Q332*R332</f>
        <v>0</v>
      </c>
      <c r="U332" s="394"/>
      <c r="V332" s="395"/>
      <c r="W332" s="396"/>
      <c r="X332" s="397"/>
      <c r="Y332" s="397"/>
      <c r="Z332" s="397"/>
      <c r="AA332" s="397"/>
      <c r="AB332" s="398"/>
    </row>
    <row r="333" spans="1:29" ht="20.100000000000001" customHeight="1" x14ac:dyDescent="0.4">
      <c r="A333" s="72"/>
      <c r="B333" s="77"/>
      <c r="C333" s="389"/>
      <c r="D333" s="389"/>
      <c r="E333" s="389"/>
      <c r="F333" s="389"/>
      <c r="G333" s="389"/>
      <c r="H333" s="390"/>
      <c r="I333" s="138"/>
      <c r="J333" s="78"/>
      <c r="K333" s="391"/>
      <c r="L333" s="391"/>
      <c r="M333" s="392">
        <f t="shared" ref="M333:M356" si="18">I333*K333</f>
        <v>0</v>
      </c>
      <c r="N333" s="392"/>
      <c r="O333" s="392"/>
      <c r="P333" s="393"/>
      <c r="Q333" s="80"/>
      <c r="R333" s="391"/>
      <c r="S333" s="391"/>
      <c r="T333" s="79">
        <f t="shared" ref="T333:T356" si="19">Q333*R333</f>
        <v>0</v>
      </c>
      <c r="U333" s="394"/>
      <c r="V333" s="395"/>
      <c r="W333" s="396"/>
      <c r="X333" s="397"/>
      <c r="Y333" s="397"/>
      <c r="Z333" s="397"/>
      <c r="AA333" s="397"/>
      <c r="AB333" s="398"/>
    </row>
    <row r="334" spans="1:29" ht="20.100000000000001" customHeight="1" x14ac:dyDescent="0.4">
      <c r="A334" s="72"/>
      <c r="B334" s="77"/>
      <c r="C334" s="389"/>
      <c r="D334" s="389"/>
      <c r="E334" s="389"/>
      <c r="F334" s="389"/>
      <c r="G334" s="389"/>
      <c r="H334" s="390"/>
      <c r="I334" s="138"/>
      <c r="J334" s="78"/>
      <c r="K334" s="391"/>
      <c r="L334" s="391"/>
      <c r="M334" s="392">
        <f t="shared" si="18"/>
        <v>0</v>
      </c>
      <c r="N334" s="392"/>
      <c r="O334" s="392"/>
      <c r="P334" s="393"/>
      <c r="Q334" s="80"/>
      <c r="R334" s="391"/>
      <c r="S334" s="391"/>
      <c r="T334" s="79">
        <f t="shared" si="19"/>
        <v>0</v>
      </c>
      <c r="U334" s="394"/>
      <c r="V334" s="395"/>
      <c r="W334" s="396"/>
      <c r="X334" s="397"/>
      <c r="Y334" s="397"/>
      <c r="Z334" s="397"/>
      <c r="AA334" s="397"/>
      <c r="AB334" s="398"/>
    </row>
    <row r="335" spans="1:29" ht="20.100000000000001" customHeight="1" x14ac:dyDescent="0.4">
      <c r="A335" s="72"/>
      <c r="B335" s="77"/>
      <c r="C335" s="389"/>
      <c r="D335" s="389"/>
      <c r="E335" s="389"/>
      <c r="F335" s="389"/>
      <c r="G335" s="389"/>
      <c r="H335" s="390"/>
      <c r="I335" s="138"/>
      <c r="J335" s="78"/>
      <c r="K335" s="391"/>
      <c r="L335" s="391"/>
      <c r="M335" s="392">
        <f t="shared" si="18"/>
        <v>0</v>
      </c>
      <c r="N335" s="392"/>
      <c r="O335" s="392"/>
      <c r="P335" s="393"/>
      <c r="Q335" s="80"/>
      <c r="R335" s="391"/>
      <c r="S335" s="391"/>
      <c r="T335" s="79">
        <f t="shared" si="19"/>
        <v>0</v>
      </c>
      <c r="U335" s="394"/>
      <c r="V335" s="395"/>
      <c r="W335" s="396"/>
      <c r="X335" s="397"/>
      <c r="Y335" s="397"/>
      <c r="Z335" s="397"/>
      <c r="AA335" s="397"/>
      <c r="AB335" s="398"/>
    </row>
    <row r="336" spans="1:29" ht="20.100000000000001" customHeight="1" x14ac:dyDescent="0.4">
      <c r="A336" s="72"/>
      <c r="B336" s="77"/>
      <c r="C336" s="389"/>
      <c r="D336" s="389"/>
      <c r="E336" s="389"/>
      <c r="F336" s="389"/>
      <c r="G336" s="389"/>
      <c r="H336" s="390"/>
      <c r="I336" s="138"/>
      <c r="J336" s="78"/>
      <c r="K336" s="391"/>
      <c r="L336" s="391"/>
      <c r="M336" s="392">
        <f t="shared" si="18"/>
        <v>0</v>
      </c>
      <c r="N336" s="392"/>
      <c r="O336" s="392"/>
      <c r="P336" s="393"/>
      <c r="Q336" s="80"/>
      <c r="R336" s="391"/>
      <c r="S336" s="391"/>
      <c r="T336" s="79">
        <f t="shared" si="19"/>
        <v>0</v>
      </c>
      <c r="U336" s="394"/>
      <c r="V336" s="395"/>
      <c r="W336" s="396"/>
      <c r="X336" s="397"/>
      <c r="Y336" s="397"/>
      <c r="Z336" s="397"/>
      <c r="AA336" s="397"/>
      <c r="AB336" s="398"/>
    </row>
    <row r="337" spans="1:28" ht="20.100000000000001" customHeight="1" x14ac:dyDescent="0.4">
      <c r="A337" s="72"/>
      <c r="B337" s="77"/>
      <c r="C337" s="389"/>
      <c r="D337" s="389"/>
      <c r="E337" s="389"/>
      <c r="F337" s="389"/>
      <c r="G337" s="389"/>
      <c r="H337" s="390"/>
      <c r="I337" s="138"/>
      <c r="J337" s="78"/>
      <c r="K337" s="391"/>
      <c r="L337" s="391"/>
      <c r="M337" s="392">
        <f t="shared" si="18"/>
        <v>0</v>
      </c>
      <c r="N337" s="392"/>
      <c r="O337" s="392"/>
      <c r="P337" s="393"/>
      <c r="Q337" s="80"/>
      <c r="R337" s="391"/>
      <c r="S337" s="391"/>
      <c r="T337" s="79">
        <f t="shared" si="19"/>
        <v>0</v>
      </c>
      <c r="U337" s="394"/>
      <c r="V337" s="395"/>
      <c r="W337" s="396"/>
      <c r="X337" s="397"/>
      <c r="Y337" s="397"/>
      <c r="Z337" s="397"/>
      <c r="AA337" s="397"/>
      <c r="AB337" s="398"/>
    </row>
    <row r="338" spans="1:28" ht="20.100000000000001" customHeight="1" x14ac:dyDescent="0.4">
      <c r="A338" s="72"/>
      <c r="B338" s="77"/>
      <c r="C338" s="389"/>
      <c r="D338" s="389"/>
      <c r="E338" s="389"/>
      <c r="F338" s="389"/>
      <c r="G338" s="389"/>
      <c r="H338" s="390"/>
      <c r="I338" s="138"/>
      <c r="J338" s="78"/>
      <c r="K338" s="391"/>
      <c r="L338" s="391"/>
      <c r="M338" s="392">
        <f t="shared" si="18"/>
        <v>0</v>
      </c>
      <c r="N338" s="392"/>
      <c r="O338" s="392"/>
      <c r="P338" s="393"/>
      <c r="Q338" s="80"/>
      <c r="R338" s="391"/>
      <c r="S338" s="391"/>
      <c r="T338" s="79">
        <f t="shared" si="19"/>
        <v>0</v>
      </c>
      <c r="U338" s="394"/>
      <c r="V338" s="395"/>
      <c r="W338" s="396"/>
      <c r="X338" s="397"/>
      <c r="Y338" s="397"/>
      <c r="Z338" s="397"/>
      <c r="AA338" s="397"/>
      <c r="AB338" s="398"/>
    </row>
    <row r="339" spans="1:28" ht="20.100000000000001" customHeight="1" x14ac:dyDescent="0.4">
      <c r="A339" s="72"/>
      <c r="B339" s="77"/>
      <c r="C339" s="389"/>
      <c r="D339" s="389"/>
      <c r="E339" s="389"/>
      <c r="F339" s="389"/>
      <c r="G339" s="389"/>
      <c r="H339" s="390"/>
      <c r="I339" s="138"/>
      <c r="J339" s="78"/>
      <c r="K339" s="391"/>
      <c r="L339" s="391"/>
      <c r="M339" s="392">
        <f t="shared" si="18"/>
        <v>0</v>
      </c>
      <c r="N339" s="392"/>
      <c r="O339" s="392"/>
      <c r="P339" s="393"/>
      <c r="Q339" s="80"/>
      <c r="R339" s="391"/>
      <c r="S339" s="391"/>
      <c r="T339" s="79">
        <f t="shared" si="19"/>
        <v>0</v>
      </c>
      <c r="U339" s="394"/>
      <c r="V339" s="395"/>
      <c r="W339" s="396"/>
      <c r="X339" s="397"/>
      <c r="Y339" s="397"/>
      <c r="Z339" s="397"/>
      <c r="AA339" s="397"/>
      <c r="AB339" s="398"/>
    </row>
    <row r="340" spans="1:28" ht="20.100000000000001" customHeight="1" x14ac:dyDescent="0.4">
      <c r="A340" s="72"/>
      <c r="B340" s="77"/>
      <c r="C340" s="389"/>
      <c r="D340" s="389"/>
      <c r="E340" s="389"/>
      <c r="F340" s="389"/>
      <c r="G340" s="389"/>
      <c r="H340" s="390"/>
      <c r="I340" s="138"/>
      <c r="J340" s="78"/>
      <c r="K340" s="391"/>
      <c r="L340" s="391"/>
      <c r="M340" s="392">
        <f t="shared" si="18"/>
        <v>0</v>
      </c>
      <c r="N340" s="392"/>
      <c r="O340" s="392"/>
      <c r="P340" s="393"/>
      <c r="Q340" s="80"/>
      <c r="R340" s="391"/>
      <c r="S340" s="391"/>
      <c r="T340" s="79">
        <f t="shared" si="19"/>
        <v>0</v>
      </c>
      <c r="U340" s="394"/>
      <c r="V340" s="395"/>
      <c r="W340" s="396"/>
      <c r="X340" s="397"/>
      <c r="Y340" s="397"/>
      <c r="Z340" s="397"/>
      <c r="AA340" s="397"/>
      <c r="AB340" s="398"/>
    </row>
    <row r="341" spans="1:28" ht="20.100000000000001" customHeight="1" x14ac:dyDescent="0.4">
      <c r="A341" s="72"/>
      <c r="B341" s="77"/>
      <c r="C341" s="390"/>
      <c r="D341" s="399"/>
      <c r="E341" s="399"/>
      <c r="F341" s="399"/>
      <c r="G341" s="399"/>
      <c r="H341" s="400"/>
      <c r="I341" s="138"/>
      <c r="J341" s="78"/>
      <c r="K341" s="391"/>
      <c r="L341" s="391"/>
      <c r="M341" s="392">
        <f t="shared" si="18"/>
        <v>0</v>
      </c>
      <c r="N341" s="392"/>
      <c r="O341" s="392"/>
      <c r="P341" s="393"/>
      <c r="Q341" s="80"/>
      <c r="R341" s="391"/>
      <c r="S341" s="391"/>
      <c r="T341" s="79">
        <f t="shared" si="19"/>
        <v>0</v>
      </c>
      <c r="U341" s="394"/>
      <c r="V341" s="395"/>
      <c r="W341" s="396"/>
      <c r="X341" s="397"/>
      <c r="Y341" s="397"/>
      <c r="Z341" s="397"/>
      <c r="AA341" s="397"/>
      <c r="AB341" s="398"/>
    </row>
    <row r="342" spans="1:28" ht="20.100000000000001" customHeight="1" x14ac:dyDescent="0.4">
      <c r="A342" s="72"/>
      <c r="B342" s="77"/>
      <c r="C342" s="389"/>
      <c r="D342" s="389"/>
      <c r="E342" s="389"/>
      <c r="F342" s="389"/>
      <c r="G342" s="389"/>
      <c r="H342" s="390"/>
      <c r="I342" s="138"/>
      <c r="J342" s="78"/>
      <c r="K342" s="391"/>
      <c r="L342" s="391"/>
      <c r="M342" s="392">
        <f t="shared" si="18"/>
        <v>0</v>
      </c>
      <c r="N342" s="392"/>
      <c r="O342" s="392"/>
      <c r="P342" s="393"/>
      <c r="Q342" s="80"/>
      <c r="R342" s="391"/>
      <c r="S342" s="391"/>
      <c r="T342" s="79">
        <f t="shared" si="19"/>
        <v>0</v>
      </c>
      <c r="U342" s="394"/>
      <c r="V342" s="395"/>
      <c r="W342" s="396"/>
      <c r="X342" s="397"/>
      <c r="Y342" s="397"/>
      <c r="Z342" s="397"/>
      <c r="AA342" s="397"/>
      <c r="AB342" s="398"/>
    </row>
    <row r="343" spans="1:28" ht="20.100000000000001" customHeight="1" x14ac:dyDescent="0.4">
      <c r="A343" s="72"/>
      <c r="B343" s="77"/>
      <c r="C343" s="389"/>
      <c r="D343" s="389"/>
      <c r="E343" s="389"/>
      <c r="F343" s="389"/>
      <c r="G343" s="389"/>
      <c r="H343" s="390"/>
      <c r="I343" s="138"/>
      <c r="J343" s="78"/>
      <c r="K343" s="391"/>
      <c r="L343" s="391"/>
      <c r="M343" s="392">
        <f t="shared" si="18"/>
        <v>0</v>
      </c>
      <c r="N343" s="392"/>
      <c r="O343" s="392"/>
      <c r="P343" s="393"/>
      <c r="Q343" s="80"/>
      <c r="R343" s="391"/>
      <c r="S343" s="391"/>
      <c r="T343" s="79">
        <f t="shared" si="19"/>
        <v>0</v>
      </c>
      <c r="U343" s="394"/>
      <c r="V343" s="395"/>
      <c r="W343" s="396"/>
      <c r="X343" s="397"/>
      <c r="Y343" s="397"/>
      <c r="Z343" s="397"/>
      <c r="AA343" s="397"/>
      <c r="AB343" s="398"/>
    </row>
    <row r="344" spans="1:28" ht="20.100000000000001" customHeight="1" x14ac:dyDescent="0.4">
      <c r="A344" s="72"/>
      <c r="B344" s="77"/>
      <c r="C344" s="389"/>
      <c r="D344" s="389"/>
      <c r="E344" s="389"/>
      <c r="F344" s="389"/>
      <c r="G344" s="389"/>
      <c r="H344" s="390"/>
      <c r="I344" s="138"/>
      <c r="J344" s="78"/>
      <c r="K344" s="391"/>
      <c r="L344" s="391"/>
      <c r="M344" s="392">
        <f t="shared" si="18"/>
        <v>0</v>
      </c>
      <c r="N344" s="392"/>
      <c r="O344" s="392"/>
      <c r="P344" s="393"/>
      <c r="Q344" s="80"/>
      <c r="R344" s="391"/>
      <c r="S344" s="391"/>
      <c r="T344" s="79">
        <f t="shared" si="19"/>
        <v>0</v>
      </c>
      <c r="U344" s="394"/>
      <c r="V344" s="395"/>
      <c r="W344" s="396"/>
      <c r="X344" s="397"/>
      <c r="Y344" s="397"/>
      <c r="Z344" s="397"/>
      <c r="AA344" s="397"/>
      <c r="AB344" s="398"/>
    </row>
    <row r="345" spans="1:28" ht="20.100000000000001" customHeight="1" x14ac:dyDescent="0.4">
      <c r="A345" s="72"/>
      <c r="B345" s="77"/>
      <c r="C345" s="389"/>
      <c r="D345" s="389"/>
      <c r="E345" s="389"/>
      <c r="F345" s="389"/>
      <c r="G345" s="389"/>
      <c r="H345" s="390"/>
      <c r="I345" s="138"/>
      <c r="J345" s="78"/>
      <c r="K345" s="391"/>
      <c r="L345" s="391"/>
      <c r="M345" s="392">
        <f t="shared" si="18"/>
        <v>0</v>
      </c>
      <c r="N345" s="392"/>
      <c r="O345" s="392"/>
      <c r="P345" s="393"/>
      <c r="Q345" s="80"/>
      <c r="R345" s="391"/>
      <c r="S345" s="391"/>
      <c r="T345" s="79">
        <f t="shared" si="19"/>
        <v>0</v>
      </c>
      <c r="U345" s="394"/>
      <c r="V345" s="395"/>
      <c r="W345" s="396"/>
      <c r="X345" s="397"/>
      <c r="Y345" s="397"/>
      <c r="Z345" s="397"/>
      <c r="AA345" s="397"/>
      <c r="AB345" s="398"/>
    </row>
    <row r="346" spans="1:28" ht="20.100000000000001" customHeight="1" x14ac:dyDescent="0.4">
      <c r="A346" s="72"/>
      <c r="B346" s="77"/>
      <c r="C346" s="389"/>
      <c r="D346" s="389"/>
      <c r="E346" s="389"/>
      <c r="F346" s="389"/>
      <c r="G346" s="389"/>
      <c r="H346" s="390"/>
      <c r="I346" s="138"/>
      <c r="J346" s="78"/>
      <c r="K346" s="391"/>
      <c r="L346" s="391"/>
      <c r="M346" s="392">
        <f t="shared" si="18"/>
        <v>0</v>
      </c>
      <c r="N346" s="392"/>
      <c r="O346" s="392"/>
      <c r="P346" s="393"/>
      <c r="Q346" s="80"/>
      <c r="R346" s="391"/>
      <c r="S346" s="391"/>
      <c r="T346" s="79">
        <f t="shared" si="19"/>
        <v>0</v>
      </c>
      <c r="U346" s="394"/>
      <c r="V346" s="395"/>
      <c r="W346" s="396"/>
      <c r="X346" s="397"/>
      <c r="Y346" s="397"/>
      <c r="Z346" s="397"/>
      <c r="AA346" s="397"/>
      <c r="AB346" s="398"/>
    </row>
    <row r="347" spans="1:28" ht="20.100000000000001" customHeight="1" x14ac:dyDescent="0.4">
      <c r="A347" s="72"/>
      <c r="B347" s="77"/>
      <c r="C347" s="389"/>
      <c r="D347" s="389"/>
      <c r="E347" s="389"/>
      <c r="F347" s="389"/>
      <c r="G347" s="389"/>
      <c r="H347" s="390"/>
      <c r="I347" s="138"/>
      <c r="J347" s="78"/>
      <c r="K347" s="391"/>
      <c r="L347" s="391"/>
      <c r="M347" s="392">
        <f t="shared" si="18"/>
        <v>0</v>
      </c>
      <c r="N347" s="392"/>
      <c r="O347" s="392"/>
      <c r="P347" s="393"/>
      <c r="Q347" s="80"/>
      <c r="R347" s="391"/>
      <c r="S347" s="391"/>
      <c r="T347" s="79">
        <f t="shared" si="19"/>
        <v>0</v>
      </c>
      <c r="U347" s="394"/>
      <c r="V347" s="395"/>
      <c r="W347" s="396"/>
      <c r="X347" s="397"/>
      <c r="Y347" s="397"/>
      <c r="Z347" s="397"/>
      <c r="AA347" s="397"/>
      <c r="AB347" s="398"/>
    </row>
    <row r="348" spans="1:28" ht="20.100000000000001" customHeight="1" x14ac:dyDescent="0.4">
      <c r="A348" s="72"/>
      <c r="B348" s="77"/>
      <c r="C348" s="389"/>
      <c r="D348" s="389"/>
      <c r="E348" s="389"/>
      <c r="F348" s="389"/>
      <c r="G348" s="389"/>
      <c r="H348" s="390"/>
      <c r="I348" s="138"/>
      <c r="J348" s="78"/>
      <c r="K348" s="391"/>
      <c r="L348" s="391"/>
      <c r="M348" s="392">
        <f t="shared" si="18"/>
        <v>0</v>
      </c>
      <c r="N348" s="392"/>
      <c r="O348" s="392"/>
      <c r="P348" s="393"/>
      <c r="Q348" s="80"/>
      <c r="R348" s="391"/>
      <c r="S348" s="391"/>
      <c r="T348" s="79">
        <f t="shared" si="19"/>
        <v>0</v>
      </c>
      <c r="U348" s="394"/>
      <c r="V348" s="395"/>
      <c r="W348" s="396"/>
      <c r="X348" s="397"/>
      <c r="Y348" s="397"/>
      <c r="Z348" s="397"/>
      <c r="AA348" s="397"/>
      <c r="AB348" s="398"/>
    </row>
    <row r="349" spans="1:28" ht="20.100000000000001" customHeight="1" x14ac:dyDescent="0.4">
      <c r="A349" s="72"/>
      <c r="B349" s="77"/>
      <c r="C349" s="389"/>
      <c r="D349" s="389"/>
      <c r="E349" s="389"/>
      <c r="F349" s="389"/>
      <c r="G349" s="389"/>
      <c r="H349" s="390"/>
      <c r="I349" s="138"/>
      <c r="J349" s="78"/>
      <c r="K349" s="391"/>
      <c r="L349" s="391"/>
      <c r="M349" s="392">
        <f t="shared" si="18"/>
        <v>0</v>
      </c>
      <c r="N349" s="392"/>
      <c r="O349" s="392"/>
      <c r="P349" s="393"/>
      <c r="Q349" s="80"/>
      <c r="R349" s="391"/>
      <c r="S349" s="391"/>
      <c r="T349" s="79">
        <f t="shared" si="19"/>
        <v>0</v>
      </c>
      <c r="U349" s="394"/>
      <c r="V349" s="395"/>
      <c r="W349" s="396"/>
      <c r="X349" s="397"/>
      <c r="Y349" s="397"/>
      <c r="Z349" s="397"/>
      <c r="AA349" s="397"/>
      <c r="AB349" s="398"/>
    </row>
    <row r="350" spans="1:28" ht="20.100000000000001" customHeight="1" x14ac:dyDescent="0.4">
      <c r="A350" s="72"/>
      <c r="B350" s="77"/>
      <c r="C350" s="389"/>
      <c r="D350" s="389"/>
      <c r="E350" s="389"/>
      <c r="F350" s="389"/>
      <c r="G350" s="389"/>
      <c r="H350" s="390"/>
      <c r="I350" s="138"/>
      <c r="J350" s="78"/>
      <c r="K350" s="391"/>
      <c r="L350" s="391"/>
      <c r="M350" s="392">
        <f t="shared" si="18"/>
        <v>0</v>
      </c>
      <c r="N350" s="392"/>
      <c r="O350" s="392"/>
      <c r="P350" s="393"/>
      <c r="Q350" s="80"/>
      <c r="R350" s="391"/>
      <c r="S350" s="391"/>
      <c r="T350" s="79">
        <f t="shared" si="19"/>
        <v>0</v>
      </c>
      <c r="U350" s="394"/>
      <c r="V350" s="395"/>
      <c r="W350" s="396"/>
      <c r="X350" s="397"/>
      <c r="Y350" s="397"/>
      <c r="Z350" s="397"/>
      <c r="AA350" s="397"/>
      <c r="AB350" s="398"/>
    </row>
    <row r="351" spans="1:28" ht="20.100000000000001" customHeight="1" x14ac:dyDescent="0.4">
      <c r="A351" s="72"/>
      <c r="B351" s="77"/>
      <c r="C351" s="389"/>
      <c r="D351" s="389"/>
      <c r="E351" s="389"/>
      <c r="F351" s="389"/>
      <c r="G351" s="389"/>
      <c r="H351" s="390"/>
      <c r="I351" s="138"/>
      <c r="J351" s="78"/>
      <c r="K351" s="391"/>
      <c r="L351" s="391"/>
      <c r="M351" s="392">
        <f t="shared" si="18"/>
        <v>0</v>
      </c>
      <c r="N351" s="392"/>
      <c r="O351" s="392"/>
      <c r="P351" s="393"/>
      <c r="Q351" s="80"/>
      <c r="R351" s="391"/>
      <c r="S351" s="391"/>
      <c r="T351" s="79">
        <f t="shared" si="19"/>
        <v>0</v>
      </c>
      <c r="U351" s="394"/>
      <c r="V351" s="395"/>
      <c r="W351" s="396"/>
      <c r="X351" s="397"/>
      <c r="Y351" s="397"/>
      <c r="Z351" s="397"/>
      <c r="AA351" s="397"/>
      <c r="AB351" s="398"/>
    </row>
    <row r="352" spans="1:28" ht="20.100000000000001" customHeight="1" x14ac:dyDescent="0.4">
      <c r="A352" s="81"/>
      <c r="B352" s="82"/>
      <c r="C352" s="401"/>
      <c r="D352" s="401"/>
      <c r="E352" s="401"/>
      <c r="F352" s="401"/>
      <c r="G352" s="401"/>
      <c r="H352" s="402"/>
      <c r="I352" s="138"/>
      <c r="J352" s="78"/>
      <c r="K352" s="403"/>
      <c r="L352" s="403"/>
      <c r="M352" s="392">
        <f t="shared" si="18"/>
        <v>0</v>
      </c>
      <c r="N352" s="392"/>
      <c r="O352" s="392"/>
      <c r="P352" s="393"/>
      <c r="Q352" s="80"/>
      <c r="R352" s="391"/>
      <c r="S352" s="391"/>
      <c r="T352" s="79">
        <f t="shared" si="19"/>
        <v>0</v>
      </c>
      <c r="U352" s="394"/>
      <c r="V352" s="395"/>
      <c r="W352" s="396"/>
      <c r="X352" s="397"/>
      <c r="Y352" s="397"/>
      <c r="Z352" s="397"/>
      <c r="AA352" s="397"/>
      <c r="AB352" s="398"/>
    </row>
    <row r="353" spans="1:29" ht="20.100000000000001" customHeight="1" x14ac:dyDescent="0.4">
      <c r="A353" s="81"/>
      <c r="B353" s="82"/>
      <c r="C353" s="401"/>
      <c r="D353" s="401"/>
      <c r="E353" s="401"/>
      <c r="F353" s="401"/>
      <c r="G353" s="401"/>
      <c r="H353" s="402"/>
      <c r="I353" s="138"/>
      <c r="J353" s="78"/>
      <c r="K353" s="403"/>
      <c r="L353" s="403"/>
      <c r="M353" s="392">
        <f t="shared" si="18"/>
        <v>0</v>
      </c>
      <c r="N353" s="392"/>
      <c r="O353" s="392"/>
      <c r="P353" s="393"/>
      <c r="Q353" s="80"/>
      <c r="R353" s="391"/>
      <c r="S353" s="391"/>
      <c r="T353" s="79">
        <f t="shared" si="19"/>
        <v>0</v>
      </c>
      <c r="U353" s="394"/>
      <c r="V353" s="395"/>
      <c r="W353" s="396"/>
      <c r="X353" s="397"/>
      <c r="Y353" s="397"/>
      <c r="Z353" s="397"/>
      <c r="AA353" s="397"/>
      <c r="AB353" s="398"/>
    </row>
    <row r="354" spans="1:29" ht="20.100000000000001" customHeight="1" x14ac:dyDescent="0.4">
      <c r="A354" s="81"/>
      <c r="B354" s="82"/>
      <c r="C354" s="401"/>
      <c r="D354" s="401"/>
      <c r="E354" s="401"/>
      <c r="F354" s="401"/>
      <c r="G354" s="401"/>
      <c r="H354" s="402"/>
      <c r="I354" s="138"/>
      <c r="J354" s="78"/>
      <c r="K354" s="403"/>
      <c r="L354" s="403"/>
      <c r="M354" s="392">
        <f t="shared" si="18"/>
        <v>0</v>
      </c>
      <c r="N354" s="392"/>
      <c r="O354" s="392"/>
      <c r="P354" s="393"/>
      <c r="Q354" s="80"/>
      <c r="R354" s="391"/>
      <c r="S354" s="391"/>
      <c r="T354" s="79">
        <f t="shared" si="19"/>
        <v>0</v>
      </c>
      <c r="U354" s="394"/>
      <c r="V354" s="395"/>
      <c r="W354" s="396"/>
      <c r="X354" s="397"/>
      <c r="Y354" s="397"/>
      <c r="Z354" s="397"/>
      <c r="AA354" s="397"/>
      <c r="AB354" s="398"/>
    </row>
    <row r="355" spans="1:29" ht="20.100000000000001" customHeight="1" x14ac:dyDescent="0.4">
      <c r="A355" s="81"/>
      <c r="B355" s="82"/>
      <c r="C355" s="401"/>
      <c r="D355" s="401"/>
      <c r="E355" s="401"/>
      <c r="F355" s="401"/>
      <c r="G355" s="401"/>
      <c r="H355" s="402"/>
      <c r="I355" s="138"/>
      <c r="J355" s="78"/>
      <c r="K355" s="403"/>
      <c r="L355" s="403"/>
      <c r="M355" s="392">
        <f t="shared" si="18"/>
        <v>0</v>
      </c>
      <c r="N355" s="392"/>
      <c r="O355" s="392"/>
      <c r="P355" s="393"/>
      <c r="Q355" s="80"/>
      <c r="R355" s="404"/>
      <c r="S355" s="405"/>
      <c r="T355" s="79">
        <f t="shared" si="19"/>
        <v>0</v>
      </c>
      <c r="U355" s="394"/>
      <c r="V355" s="395"/>
      <c r="W355" s="396"/>
      <c r="X355" s="397"/>
      <c r="Y355" s="397"/>
      <c r="Z355" s="397"/>
      <c r="AA355" s="397"/>
      <c r="AB355" s="398"/>
    </row>
    <row r="356" spans="1:29" ht="20.100000000000001" customHeight="1" thickBot="1" x14ac:dyDescent="0.45">
      <c r="A356" s="83"/>
      <c r="B356" s="84"/>
      <c r="C356" s="423"/>
      <c r="D356" s="423"/>
      <c r="E356" s="423"/>
      <c r="F356" s="423"/>
      <c r="G356" s="423"/>
      <c r="H356" s="424"/>
      <c r="I356" s="139"/>
      <c r="J356" s="85"/>
      <c r="K356" s="425"/>
      <c r="L356" s="425"/>
      <c r="M356" s="426">
        <f t="shared" si="18"/>
        <v>0</v>
      </c>
      <c r="N356" s="426"/>
      <c r="O356" s="426"/>
      <c r="P356" s="427"/>
      <c r="Q356" s="87"/>
      <c r="R356" s="425"/>
      <c r="S356" s="428"/>
      <c r="T356" s="86">
        <f t="shared" si="19"/>
        <v>0</v>
      </c>
      <c r="U356" s="429"/>
      <c r="V356" s="430"/>
      <c r="W356" s="431"/>
      <c r="X356" s="432"/>
      <c r="Y356" s="432"/>
      <c r="Z356" s="432"/>
      <c r="AA356" s="432"/>
      <c r="AB356" s="433"/>
    </row>
    <row r="357" spans="1:29" ht="7.5" customHeight="1" thickBot="1" x14ac:dyDescent="0.45">
      <c r="P357" s="88"/>
      <c r="T357" s="57"/>
      <c r="U357" s="89"/>
      <c r="V357" s="89"/>
      <c r="W357" s="410"/>
      <c r="X357" s="410"/>
      <c r="Y357" s="410"/>
      <c r="Z357" s="410"/>
      <c r="AA357" s="410"/>
      <c r="AB357" s="410"/>
    </row>
    <row r="358" spans="1:29" ht="23.25" customHeight="1" x14ac:dyDescent="0.4">
      <c r="L358" s="422" t="s">
        <v>59</v>
      </c>
      <c r="M358" s="356"/>
      <c r="N358" s="356"/>
      <c r="O358" s="356"/>
      <c r="P358" s="356"/>
      <c r="Q358" s="356"/>
      <c r="R358" s="422" t="s">
        <v>60</v>
      </c>
      <c r="S358" s="356"/>
      <c r="T358" s="409"/>
      <c r="U358" s="406" t="s">
        <v>61</v>
      </c>
      <c r="V358" s="407"/>
      <c r="W358" s="407"/>
      <c r="X358" s="408"/>
      <c r="Y358" s="356" t="s">
        <v>69</v>
      </c>
      <c r="Z358" s="356"/>
      <c r="AA358" s="356"/>
      <c r="AB358" s="409"/>
    </row>
    <row r="359" spans="1:29" ht="24.75" customHeight="1" thickBot="1" x14ac:dyDescent="0.45">
      <c r="D359" s="387"/>
      <c r="E359" s="387"/>
      <c r="F359" s="387"/>
      <c r="G359" s="387"/>
      <c r="H359" s="411"/>
      <c r="I359" s="410"/>
      <c r="J359" s="410"/>
      <c r="K359" s="410"/>
      <c r="L359" s="412">
        <f>SUM(M331:P356)</f>
        <v>0</v>
      </c>
      <c r="M359" s="413"/>
      <c r="N359" s="413"/>
      <c r="O359" s="413"/>
      <c r="P359" s="413"/>
      <c r="Q359" s="414"/>
      <c r="R359" s="412">
        <f>SUM(T331:T356)</f>
        <v>0</v>
      </c>
      <c r="S359" s="413"/>
      <c r="T359" s="415"/>
      <c r="U359" s="416">
        <f>L359+R359</f>
        <v>0</v>
      </c>
      <c r="V359" s="417"/>
      <c r="W359" s="417"/>
      <c r="X359" s="418"/>
      <c r="Y359" s="419">
        <f>SUM(U331:W356)</f>
        <v>0</v>
      </c>
      <c r="Z359" s="420"/>
      <c r="AA359" s="420"/>
      <c r="AB359" s="421"/>
    </row>
    <row r="360" spans="1:29" ht="7.5" customHeight="1" x14ac:dyDescent="0.4"/>
    <row r="361" spans="1:29" ht="10.5" customHeight="1" thickBot="1" x14ac:dyDescent="0.45">
      <c r="A361" s="385" t="s">
        <v>48</v>
      </c>
      <c r="B361" s="386"/>
      <c r="C361" s="386"/>
      <c r="D361" s="386"/>
      <c r="E361" s="386"/>
      <c r="F361" s="387"/>
      <c r="G361" s="387"/>
      <c r="H361" s="387"/>
      <c r="I361" s="387"/>
      <c r="J361" s="388"/>
      <c r="K361" s="388"/>
      <c r="L361" s="388"/>
      <c r="M361" s="388"/>
      <c r="N361" s="388"/>
      <c r="O361" s="388"/>
      <c r="P361" s="388"/>
      <c r="Q361" s="388"/>
      <c r="R361" s="388"/>
      <c r="S361" s="388"/>
      <c r="T361" s="55"/>
      <c r="X361" s="54"/>
      <c r="Y361" s="365"/>
      <c r="Z361" s="365"/>
      <c r="AA361" s="365"/>
      <c r="AB361" s="365"/>
    </row>
    <row r="362" spans="1:29" ht="23.1" customHeight="1" thickBot="1" x14ac:dyDescent="0.25">
      <c r="A362" s="386"/>
      <c r="B362" s="386"/>
      <c r="C362" s="386"/>
      <c r="D362" s="386"/>
      <c r="E362" s="386"/>
      <c r="F362" s="366" t="s">
        <v>44</v>
      </c>
      <c r="G362" s="366"/>
      <c r="H362" s="366"/>
      <c r="Q362" s="59"/>
      <c r="U362" s="60"/>
      <c r="V362" s="60"/>
      <c r="W362" s="367" t="s">
        <v>8</v>
      </c>
      <c r="X362" s="368"/>
      <c r="Y362" s="369">
        <f>合計請求書!$R$2</f>
        <v>0</v>
      </c>
      <c r="Z362" s="369"/>
      <c r="AA362" s="369"/>
      <c r="AB362" s="370"/>
      <c r="AC362" s="61"/>
    </row>
    <row r="363" spans="1:29" ht="23.1" customHeight="1" thickBot="1" x14ac:dyDescent="0.25">
      <c r="A363" s="386"/>
      <c r="B363" s="386"/>
      <c r="C363" s="386"/>
      <c r="D363" s="386"/>
      <c r="E363" s="386"/>
      <c r="F363" s="371"/>
      <c r="G363" s="371"/>
      <c r="H363" s="371"/>
      <c r="I363" s="371"/>
      <c r="J363" s="371"/>
      <c r="K363" s="371"/>
      <c r="L363" s="371"/>
      <c r="M363" s="371"/>
      <c r="N363" s="371"/>
      <c r="O363" s="371"/>
      <c r="P363" s="371"/>
      <c r="Q363" s="371"/>
      <c r="R363" s="371"/>
      <c r="S363" s="371"/>
      <c r="U363" s="60"/>
      <c r="V363" s="60"/>
      <c r="W363" s="372" t="s">
        <v>53</v>
      </c>
      <c r="X363" s="373"/>
      <c r="Y363" s="374">
        <f>合計請求書!$P$7</f>
        <v>0</v>
      </c>
      <c r="Z363" s="374"/>
      <c r="AA363" s="374"/>
      <c r="AB363" s="375"/>
    </row>
    <row r="364" spans="1:29" ht="9" customHeight="1" thickBot="1" x14ac:dyDescent="0.2">
      <c r="U364" s="62"/>
      <c r="V364" s="62"/>
    </row>
    <row r="365" spans="1:29" ht="14.25" thickBot="1" x14ac:dyDescent="0.45">
      <c r="C365" s="63"/>
      <c r="D365" s="63"/>
      <c r="E365" s="63"/>
      <c r="F365" s="63"/>
      <c r="G365" s="63"/>
      <c r="H365" s="63"/>
      <c r="I365" s="64"/>
      <c r="J365" s="65"/>
      <c r="K365" s="63"/>
      <c r="L365" s="63"/>
      <c r="M365" s="63"/>
      <c r="N365" s="63"/>
      <c r="O365" s="63"/>
      <c r="P365" s="66"/>
      <c r="Q365" s="376" t="s">
        <v>30</v>
      </c>
      <c r="R365" s="353"/>
      <c r="S365" s="353"/>
      <c r="T365" s="354"/>
    </row>
    <row r="366" spans="1:29" ht="18" customHeight="1" thickBot="1" x14ac:dyDescent="0.45">
      <c r="A366" s="67" t="s">
        <v>15</v>
      </c>
      <c r="B366" s="68" t="s">
        <v>16</v>
      </c>
      <c r="C366" s="377" t="s">
        <v>12</v>
      </c>
      <c r="D366" s="377"/>
      <c r="E366" s="377"/>
      <c r="F366" s="377"/>
      <c r="G366" s="377"/>
      <c r="H366" s="378"/>
      <c r="I366" s="69" t="s">
        <v>50</v>
      </c>
      <c r="J366" s="70" t="s">
        <v>51</v>
      </c>
      <c r="K366" s="379" t="s">
        <v>0</v>
      </c>
      <c r="L366" s="379"/>
      <c r="M366" s="380" t="s">
        <v>33</v>
      </c>
      <c r="N366" s="380"/>
      <c r="O366" s="380"/>
      <c r="P366" s="381"/>
      <c r="Q366" s="69" t="s">
        <v>11</v>
      </c>
      <c r="R366" s="379" t="s">
        <v>0</v>
      </c>
      <c r="S366" s="379"/>
      <c r="T366" s="71" t="s">
        <v>33</v>
      </c>
      <c r="U366" s="382" t="s">
        <v>68</v>
      </c>
      <c r="V366" s="383"/>
      <c r="W366" s="384"/>
      <c r="X366" s="353" t="s">
        <v>13</v>
      </c>
      <c r="Y366" s="353"/>
      <c r="Z366" s="353"/>
      <c r="AA366" s="353"/>
      <c r="AB366" s="354"/>
    </row>
    <row r="367" spans="1:29" ht="20.100000000000001" customHeight="1" x14ac:dyDescent="0.4">
      <c r="A367" s="72"/>
      <c r="B367" s="73"/>
      <c r="C367" s="355"/>
      <c r="D367" s="356"/>
      <c r="E367" s="356"/>
      <c r="F367" s="356"/>
      <c r="G367" s="356"/>
      <c r="H367" s="356"/>
      <c r="I367" s="140"/>
      <c r="J367" s="74"/>
      <c r="K367" s="357"/>
      <c r="L367" s="357"/>
      <c r="M367" s="358">
        <f>I367*K367</f>
        <v>0</v>
      </c>
      <c r="N367" s="358"/>
      <c r="O367" s="358"/>
      <c r="P367" s="359"/>
      <c r="Q367" s="76"/>
      <c r="R367" s="357"/>
      <c r="S367" s="357"/>
      <c r="T367" s="75">
        <f>Q367*R367</f>
        <v>0</v>
      </c>
      <c r="U367" s="360"/>
      <c r="V367" s="361"/>
      <c r="W367" s="362"/>
      <c r="X367" s="363"/>
      <c r="Y367" s="363"/>
      <c r="Z367" s="363"/>
      <c r="AA367" s="363"/>
      <c r="AB367" s="364"/>
    </row>
    <row r="368" spans="1:29" ht="20.100000000000001" customHeight="1" x14ac:dyDescent="0.4">
      <c r="A368" s="72"/>
      <c r="B368" s="77"/>
      <c r="C368" s="389"/>
      <c r="D368" s="389"/>
      <c r="E368" s="389"/>
      <c r="F368" s="389"/>
      <c r="G368" s="389"/>
      <c r="H368" s="390"/>
      <c r="I368" s="138"/>
      <c r="J368" s="78"/>
      <c r="K368" s="391"/>
      <c r="L368" s="391"/>
      <c r="M368" s="392">
        <f>I368*K368</f>
        <v>0</v>
      </c>
      <c r="N368" s="392"/>
      <c r="O368" s="392"/>
      <c r="P368" s="393"/>
      <c r="Q368" s="80"/>
      <c r="R368" s="391"/>
      <c r="S368" s="391"/>
      <c r="T368" s="79">
        <f>Q368*R368</f>
        <v>0</v>
      </c>
      <c r="U368" s="394"/>
      <c r="V368" s="395"/>
      <c r="W368" s="396"/>
      <c r="X368" s="397"/>
      <c r="Y368" s="397"/>
      <c r="Z368" s="397"/>
      <c r="AA368" s="397"/>
      <c r="AB368" s="398"/>
    </row>
    <row r="369" spans="1:28" ht="20.100000000000001" customHeight="1" x14ac:dyDescent="0.4">
      <c r="A369" s="72"/>
      <c r="B369" s="77"/>
      <c r="C369" s="389"/>
      <c r="D369" s="389"/>
      <c r="E369" s="389"/>
      <c r="F369" s="389"/>
      <c r="G369" s="389"/>
      <c r="H369" s="390"/>
      <c r="I369" s="138"/>
      <c r="J369" s="78"/>
      <c r="K369" s="391"/>
      <c r="L369" s="391"/>
      <c r="M369" s="392">
        <f t="shared" ref="M369:M392" si="20">I369*K369</f>
        <v>0</v>
      </c>
      <c r="N369" s="392"/>
      <c r="O369" s="392"/>
      <c r="P369" s="393"/>
      <c r="Q369" s="80"/>
      <c r="R369" s="391"/>
      <c r="S369" s="391"/>
      <c r="T369" s="79">
        <f t="shared" ref="T369:T392" si="21">Q369*R369</f>
        <v>0</v>
      </c>
      <c r="U369" s="394"/>
      <c r="V369" s="395"/>
      <c r="W369" s="396"/>
      <c r="X369" s="397"/>
      <c r="Y369" s="397"/>
      <c r="Z369" s="397"/>
      <c r="AA369" s="397"/>
      <c r="AB369" s="398"/>
    </row>
    <row r="370" spans="1:28" ht="20.100000000000001" customHeight="1" x14ac:dyDescent="0.4">
      <c r="A370" s="72"/>
      <c r="B370" s="77"/>
      <c r="C370" s="389"/>
      <c r="D370" s="389"/>
      <c r="E370" s="389"/>
      <c r="F370" s="389"/>
      <c r="G370" s="389"/>
      <c r="H370" s="390"/>
      <c r="I370" s="138"/>
      <c r="J370" s="78"/>
      <c r="K370" s="391"/>
      <c r="L370" s="391"/>
      <c r="M370" s="392">
        <f t="shared" si="20"/>
        <v>0</v>
      </c>
      <c r="N370" s="392"/>
      <c r="O370" s="392"/>
      <c r="P370" s="393"/>
      <c r="Q370" s="80"/>
      <c r="R370" s="391"/>
      <c r="S370" s="391"/>
      <c r="T370" s="79">
        <f t="shared" si="21"/>
        <v>0</v>
      </c>
      <c r="U370" s="394"/>
      <c r="V370" s="395"/>
      <c r="W370" s="396"/>
      <c r="X370" s="397"/>
      <c r="Y370" s="397"/>
      <c r="Z370" s="397"/>
      <c r="AA370" s="397"/>
      <c r="AB370" s="398"/>
    </row>
    <row r="371" spans="1:28" ht="20.100000000000001" customHeight="1" x14ac:dyDescent="0.4">
      <c r="A371" s="72"/>
      <c r="B371" s="77"/>
      <c r="C371" s="389"/>
      <c r="D371" s="389"/>
      <c r="E371" s="389"/>
      <c r="F371" s="389"/>
      <c r="G371" s="389"/>
      <c r="H371" s="390"/>
      <c r="I371" s="138"/>
      <c r="J371" s="78"/>
      <c r="K371" s="391"/>
      <c r="L371" s="391"/>
      <c r="M371" s="392">
        <f t="shared" si="20"/>
        <v>0</v>
      </c>
      <c r="N371" s="392"/>
      <c r="O371" s="392"/>
      <c r="P371" s="393"/>
      <c r="Q371" s="80"/>
      <c r="R371" s="391"/>
      <c r="S371" s="391"/>
      <c r="T371" s="79">
        <f t="shared" si="21"/>
        <v>0</v>
      </c>
      <c r="U371" s="394"/>
      <c r="V371" s="395"/>
      <c r="W371" s="396"/>
      <c r="X371" s="397"/>
      <c r="Y371" s="397"/>
      <c r="Z371" s="397"/>
      <c r="AA371" s="397"/>
      <c r="AB371" s="398"/>
    </row>
    <row r="372" spans="1:28" ht="20.100000000000001" customHeight="1" x14ac:dyDescent="0.4">
      <c r="A372" s="72"/>
      <c r="B372" s="77"/>
      <c r="C372" s="389"/>
      <c r="D372" s="389"/>
      <c r="E372" s="389"/>
      <c r="F372" s="389"/>
      <c r="G372" s="389"/>
      <c r="H372" s="390"/>
      <c r="I372" s="138"/>
      <c r="J372" s="78"/>
      <c r="K372" s="391"/>
      <c r="L372" s="391"/>
      <c r="M372" s="392">
        <f t="shared" si="20"/>
        <v>0</v>
      </c>
      <c r="N372" s="392"/>
      <c r="O372" s="392"/>
      <c r="P372" s="393"/>
      <c r="Q372" s="80"/>
      <c r="R372" s="391"/>
      <c r="S372" s="391"/>
      <c r="T372" s="79">
        <f t="shared" si="21"/>
        <v>0</v>
      </c>
      <c r="U372" s="394"/>
      <c r="V372" s="395"/>
      <c r="W372" s="396"/>
      <c r="X372" s="397"/>
      <c r="Y372" s="397"/>
      <c r="Z372" s="397"/>
      <c r="AA372" s="397"/>
      <c r="AB372" s="398"/>
    </row>
    <row r="373" spans="1:28" ht="20.100000000000001" customHeight="1" x14ac:dyDescent="0.4">
      <c r="A373" s="72"/>
      <c r="B373" s="77"/>
      <c r="C373" s="389"/>
      <c r="D373" s="389"/>
      <c r="E373" s="389"/>
      <c r="F373" s="389"/>
      <c r="G373" s="389"/>
      <c r="H373" s="390"/>
      <c r="I373" s="138"/>
      <c r="J373" s="78"/>
      <c r="K373" s="391"/>
      <c r="L373" s="391"/>
      <c r="M373" s="392">
        <f t="shared" si="20"/>
        <v>0</v>
      </c>
      <c r="N373" s="392"/>
      <c r="O373" s="392"/>
      <c r="P373" s="393"/>
      <c r="Q373" s="80"/>
      <c r="R373" s="391"/>
      <c r="S373" s="391"/>
      <c r="T373" s="79">
        <f t="shared" si="21"/>
        <v>0</v>
      </c>
      <c r="U373" s="394"/>
      <c r="V373" s="395"/>
      <c r="W373" s="396"/>
      <c r="X373" s="397"/>
      <c r="Y373" s="397"/>
      <c r="Z373" s="397"/>
      <c r="AA373" s="397"/>
      <c r="AB373" s="398"/>
    </row>
    <row r="374" spans="1:28" ht="20.100000000000001" customHeight="1" x14ac:dyDescent="0.4">
      <c r="A374" s="72"/>
      <c r="B374" s="77"/>
      <c r="C374" s="389"/>
      <c r="D374" s="389"/>
      <c r="E374" s="389"/>
      <c r="F374" s="389"/>
      <c r="G374" s="389"/>
      <c r="H374" s="390"/>
      <c r="I374" s="138"/>
      <c r="J374" s="78"/>
      <c r="K374" s="391"/>
      <c r="L374" s="391"/>
      <c r="M374" s="392">
        <f t="shared" si="20"/>
        <v>0</v>
      </c>
      <c r="N374" s="392"/>
      <c r="O374" s="392"/>
      <c r="P374" s="393"/>
      <c r="Q374" s="80"/>
      <c r="R374" s="391"/>
      <c r="S374" s="391"/>
      <c r="T374" s="79">
        <f t="shared" si="21"/>
        <v>0</v>
      </c>
      <c r="U374" s="394"/>
      <c r="V374" s="395"/>
      <c r="W374" s="396"/>
      <c r="X374" s="397"/>
      <c r="Y374" s="397"/>
      <c r="Z374" s="397"/>
      <c r="AA374" s="397"/>
      <c r="AB374" s="398"/>
    </row>
    <row r="375" spans="1:28" ht="20.100000000000001" customHeight="1" x14ac:dyDescent="0.4">
      <c r="A375" s="72"/>
      <c r="B375" s="77"/>
      <c r="C375" s="389"/>
      <c r="D375" s="389"/>
      <c r="E375" s="389"/>
      <c r="F375" s="389"/>
      <c r="G375" s="389"/>
      <c r="H375" s="390"/>
      <c r="I375" s="138"/>
      <c r="J375" s="78"/>
      <c r="K375" s="391"/>
      <c r="L375" s="391"/>
      <c r="M375" s="392">
        <f t="shared" si="20"/>
        <v>0</v>
      </c>
      <c r="N375" s="392"/>
      <c r="O375" s="392"/>
      <c r="P375" s="393"/>
      <c r="Q375" s="80"/>
      <c r="R375" s="391"/>
      <c r="S375" s="391"/>
      <c r="T375" s="79">
        <f t="shared" si="21"/>
        <v>0</v>
      </c>
      <c r="U375" s="394"/>
      <c r="V375" s="395"/>
      <c r="W375" s="396"/>
      <c r="X375" s="397"/>
      <c r="Y375" s="397"/>
      <c r="Z375" s="397"/>
      <c r="AA375" s="397"/>
      <c r="AB375" s="398"/>
    </row>
    <row r="376" spans="1:28" ht="20.100000000000001" customHeight="1" x14ac:dyDescent="0.4">
      <c r="A376" s="72"/>
      <c r="B376" s="77"/>
      <c r="C376" s="389"/>
      <c r="D376" s="389"/>
      <c r="E376" s="389"/>
      <c r="F376" s="389"/>
      <c r="G376" s="389"/>
      <c r="H376" s="390"/>
      <c r="I376" s="138"/>
      <c r="J376" s="78"/>
      <c r="K376" s="391"/>
      <c r="L376" s="391"/>
      <c r="M376" s="392">
        <f t="shared" si="20"/>
        <v>0</v>
      </c>
      <c r="N376" s="392"/>
      <c r="O376" s="392"/>
      <c r="P376" s="393"/>
      <c r="Q376" s="80"/>
      <c r="R376" s="391"/>
      <c r="S376" s="391"/>
      <c r="T376" s="79">
        <f t="shared" si="21"/>
        <v>0</v>
      </c>
      <c r="U376" s="394"/>
      <c r="V376" s="395"/>
      <c r="W376" s="396"/>
      <c r="X376" s="397"/>
      <c r="Y376" s="397"/>
      <c r="Z376" s="397"/>
      <c r="AA376" s="397"/>
      <c r="AB376" s="398"/>
    </row>
    <row r="377" spans="1:28" ht="20.100000000000001" customHeight="1" x14ac:dyDescent="0.4">
      <c r="A377" s="72"/>
      <c r="B377" s="77"/>
      <c r="C377" s="390"/>
      <c r="D377" s="399"/>
      <c r="E377" s="399"/>
      <c r="F377" s="399"/>
      <c r="G377" s="399"/>
      <c r="H377" s="400"/>
      <c r="I377" s="138"/>
      <c r="J377" s="78"/>
      <c r="K377" s="391"/>
      <c r="L377" s="391"/>
      <c r="M377" s="392">
        <f t="shared" si="20"/>
        <v>0</v>
      </c>
      <c r="N377" s="392"/>
      <c r="O377" s="392"/>
      <c r="P377" s="393"/>
      <c r="Q377" s="80"/>
      <c r="R377" s="391"/>
      <c r="S377" s="391"/>
      <c r="T377" s="79">
        <f t="shared" si="21"/>
        <v>0</v>
      </c>
      <c r="U377" s="394"/>
      <c r="V377" s="395"/>
      <c r="W377" s="396"/>
      <c r="X377" s="397"/>
      <c r="Y377" s="397"/>
      <c r="Z377" s="397"/>
      <c r="AA377" s="397"/>
      <c r="AB377" s="398"/>
    </row>
    <row r="378" spans="1:28" ht="20.100000000000001" customHeight="1" x14ac:dyDescent="0.4">
      <c r="A378" s="72"/>
      <c r="B378" s="77"/>
      <c r="C378" s="389"/>
      <c r="D378" s="389"/>
      <c r="E378" s="389"/>
      <c r="F378" s="389"/>
      <c r="G378" s="389"/>
      <c r="H378" s="390"/>
      <c r="I378" s="138"/>
      <c r="J378" s="78"/>
      <c r="K378" s="391"/>
      <c r="L378" s="391"/>
      <c r="M378" s="392">
        <f t="shared" si="20"/>
        <v>0</v>
      </c>
      <c r="N378" s="392"/>
      <c r="O378" s="392"/>
      <c r="P378" s="393"/>
      <c r="Q378" s="80"/>
      <c r="R378" s="391"/>
      <c r="S378" s="391"/>
      <c r="T378" s="79">
        <f t="shared" si="21"/>
        <v>0</v>
      </c>
      <c r="U378" s="394"/>
      <c r="V378" s="395"/>
      <c r="W378" s="396"/>
      <c r="X378" s="397"/>
      <c r="Y378" s="397"/>
      <c r="Z378" s="397"/>
      <c r="AA378" s="397"/>
      <c r="AB378" s="398"/>
    </row>
    <row r="379" spans="1:28" ht="20.100000000000001" customHeight="1" x14ac:dyDescent="0.4">
      <c r="A379" s="72"/>
      <c r="B379" s="77"/>
      <c r="C379" s="389"/>
      <c r="D379" s="389"/>
      <c r="E379" s="389"/>
      <c r="F379" s="389"/>
      <c r="G379" s="389"/>
      <c r="H379" s="390"/>
      <c r="I379" s="138"/>
      <c r="J379" s="78"/>
      <c r="K379" s="391"/>
      <c r="L379" s="391"/>
      <c r="M379" s="392">
        <f t="shared" si="20"/>
        <v>0</v>
      </c>
      <c r="N379" s="392"/>
      <c r="O379" s="392"/>
      <c r="P379" s="393"/>
      <c r="Q379" s="80"/>
      <c r="R379" s="391"/>
      <c r="S379" s="391"/>
      <c r="T379" s="79">
        <f t="shared" si="21"/>
        <v>0</v>
      </c>
      <c r="U379" s="394"/>
      <c r="V379" s="395"/>
      <c r="W379" s="396"/>
      <c r="X379" s="397"/>
      <c r="Y379" s="397"/>
      <c r="Z379" s="397"/>
      <c r="AA379" s="397"/>
      <c r="AB379" s="398"/>
    </row>
    <row r="380" spans="1:28" ht="20.100000000000001" customHeight="1" x14ac:dyDescent="0.4">
      <c r="A380" s="72"/>
      <c r="B380" s="77"/>
      <c r="C380" s="389"/>
      <c r="D380" s="389"/>
      <c r="E380" s="389"/>
      <c r="F380" s="389"/>
      <c r="G380" s="389"/>
      <c r="H380" s="390"/>
      <c r="I380" s="138"/>
      <c r="J380" s="78"/>
      <c r="K380" s="391"/>
      <c r="L380" s="391"/>
      <c r="M380" s="392">
        <f t="shared" si="20"/>
        <v>0</v>
      </c>
      <c r="N380" s="392"/>
      <c r="O380" s="392"/>
      <c r="P380" s="393"/>
      <c r="Q380" s="80"/>
      <c r="R380" s="391"/>
      <c r="S380" s="391"/>
      <c r="T380" s="79">
        <f t="shared" si="21"/>
        <v>0</v>
      </c>
      <c r="U380" s="394"/>
      <c r="V380" s="395"/>
      <c r="W380" s="396"/>
      <c r="X380" s="397"/>
      <c r="Y380" s="397"/>
      <c r="Z380" s="397"/>
      <c r="AA380" s="397"/>
      <c r="AB380" s="398"/>
    </row>
    <row r="381" spans="1:28" ht="20.100000000000001" customHeight="1" x14ac:dyDescent="0.4">
      <c r="A381" s="72"/>
      <c r="B381" s="77"/>
      <c r="C381" s="389"/>
      <c r="D381" s="389"/>
      <c r="E381" s="389"/>
      <c r="F381" s="389"/>
      <c r="G381" s="389"/>
      <c r="H381" s="390"/>
      <c r="I381" s="138"/>
      <c r="J381" s="78"/>
      <c r="K381" s="391"/>
      <c r="L381" s="391"/>
      <c r="M381" s="392">
        <f t="shared" si="20"/>
        <v>0</v>
      </c>
      <c r="N381" s="392"/>
      <c r="O381" s="392"/>
      <c r="P381" s="393"/>
      <c r="Q381" s="80"/>
      <c r="R381" s="391"/>
      <c r="S381" s="391"/>
      <c r="T381" s="79">
        <f t="shared" si="21"/>
        <v>0</v>
      </c>
      <c r="U381" s="394"/>
      <c r="V381" s="395"/>
      <c r="W381" s="396"/>
      <c r="X381" s="397"/>
      <c r="Y381" s="397"/>
      <c r="Z381" s="397"/>
      <c r="AA381" s="397"/>
      <c r="AB381" s="398"/>
    </row>
    <row r="382" spans="1:28" ht="20.100000000000001" customHeight="1" x14ac:dyDescent="0.4">
      <c r="A382" s="72"/>
      <c r="B382" s="77"/>
      <c r="C382" s="389"/>
      <c r="D382" s="389"/>
      <c r="E382" s="389"/>
      <c r="F382" s="389"/>
      <c r="G382" s="389"/>
      <c r="H382" s="390"/>
      <c r="I382" s="138"/>
      <c r="J382" s="78"/>
      <c r="K382" s="391"/>
      <c r="L382" s="391"/>
      <c r="M382" s="392">
        <f t="shared" si="20"/>
        <v>0</v>
      </c>
      <c r="N382" s="392"/>
      <c r="O382" s="392"/>
      <c r="P382" s="393"/>
      <c r="Q382" s="80"/>
      <c r="R382" s="391"/>
      <c r="S382" s="391"/>
      <c r="T382" s="79">
        <f t="shared" si="21"/>
        <v>0</v>
      </c>
      <c r="U382" s="394"/>
      <c r="V382" s="395"/>
      <c r="W382" s="396"/>
      <c r="X382" s="397"/>
      <c r="Y382" s="397"/>
      <c r="Z382" s="397"/>
      <c r="AA382" s="397"/>
      <c r="AB382" s="398"/>
    </row>
    <row r="383" spans="1:28" ht="20.100000000000001" customHeight="1" x14ac:dyDescent="0.4">
      <c r="A383" s="72"/>
      <c r="B383" s="77"/>
      <c r="C383" s="389"/>
      <c r="D383" s="389"/>
      <c r="E383" s="389"/>
      <c r="F383" s="389"/>
      <c r="G383" s="389"/>
      <c r="H383" s="390"/>
      <c r="I383" s="138"/>
      <c r="J383" s="78"/>
      <c r="K383" s="391"/>
      <c r="L383" s="391"/>
      <c r="M383" s="392">
        <f t="shared" si="20"/>
        <v>0</v>
      </c>
      <c r="N383" s="392"/>
      <c r="O383" s="392"/>
      <c r="P383" s="393"/>
      <c r="Q383" s="80"/>
      <c r="R383" s="391"/>
      <c r="S383" s="391"/>
      <c r="T383" s="79">
        <f t="shared" si="21"/>
        <v>0</v>
      </c>
      <c r="U383" s="394"/>
      <c r="V383" s="395"/>
      <c r="W383" s="396"/>
      <c r="X383" s="397"/>
      <c r="Y383" s="397"/>
      <c r="Z383" s="397"/>
      <c r="AA383" s="397"/>
      <c r="AB383" s="398"/>
    </row>
    <row r="384" spans="1:28" ht="20.100000000000001" customHeight="1" x14ac:dyDescent="0.4">
      <c r="A384" s="72"/>
      <c r="B384" s="77"/>
      <c r="C384" s="389"/>
      <c r="D384" s="389"/>
      <c r="E384" s="389"/>
      <c r="F384" s="389"/>
      <c r="G384" s="389"/>
      <c r="H384" s="390"/>
      <c r="I384" s="138"/>
      <c r="J384" s="78"/>
      <c r="K384" s="391"/>
      <c r="L384" s="391"/>
      <c r="M384" s="392">
        <f t="shared" si="20"/>
        <v>0</v>
      </c>
      <c r="N384" s="392"/>
      <c r="O384" s="392"/>
      <c r="P384" s="393"/>
      <c r="Q384" s="80"/>
      <c r="R384" s="391"/>
      <c r="S384" s="391"/>
      <c r="T384" s="79">
        <f t="shared" si="21"/>
        <v>0</v>
      </c>
      <c r="U384" s="394"/>
      <c r="V384" s="395"/>
      <c r="W384" s="396"/>
      <c r="X384" s="397"/>
      <c r="Y384" s="397"/>
      <c r="Z384" s="397"/>
      <c r="AA384" s="397"/>
      <c r="AB384" s="398"/>
    </row>
    <row r="385" spans="1:28" ht="20.100000000000001" customHeight="1" x14ac:dyDescent="0.4">
      <c r="A385" s="72"/>
      <c r="B385" s="77"/>
      <c r="C385" s="389"/>
      <c r="D385" s="389"/>
      <c r="E385" s="389"/>
      <c r="F385" s="389"/>
      <c r="G385" s="389"/>
      <c r="H385" s="390"/>
      <c r="I385" s="138"/>
      <c r="J385" s="78"/>
      <c r="K385" s="391"/>
      <c r="L385" s="391"/>
      <c r="M385" s="392">
        <f t="shared" si="20"/>
        <v>0</v>
      </c>
      <c r="N385" s="392"/>
      <c r="O385" s="392"/>
      <c r="P385" s="393"/>
      <c r="Q385" s="80"/>
      <c r="R385" s="391"/>
      <c r="S385" s="391"/>
      <c r="T385" s="79">
        <f t="shared" si="21"/>
        <v>0</v>
      </c>
      <c r="U385" s="394"/>
      <c r="V385" s="395"/>
      <c r="W385" s="396"/>
      <c r="X385" s="397"/>
      <c r="Y385" s="397"/>
      <c r="Z385" s="397"/>
      <c r="AA385" s="397"/>
      <c r="AB385" s="398"/>
    </row>
    <row r="386" spans="1:28" ht="20.100000000000001" customHeight="1" x14ac:dyDescent="0.4">
      <c r="A386" s="72"/>
      <c r="B386" s="77"/>
      <c r="C386" s="389"/>
      <c r="D386" s="389"/>
      <c r="E386" s="389"/>
      <c r="F386" s="389"/>
      <c r="G386" s="389"/>
      <c r="H386" s="390"/>
      <c r="I386" s="138"/>
      <c r="J386" s="78"/>
      <c r="K386" s="391"/>
      <c r="L386" s="391"/>
      <c r="M386" s="392">
        <f t="shared" si="20"/>
        <v>0</v>
      </c>
      <c r="N386" s="392"/>
      <c r="O386" s="392"/>
      <c r="P386" s="393"/>
      <c r="Q386" s="80"/>
      <c r="R386" s="391"/>
      <c r="S386" s="391"/>
      <c r="T386" s="79">
        <f t="shared" si="21"/>
        <v>0</v>
      </c>
      <c r="U386" s="394"/>
      <c r="V386" s="395"/>
      <c r="W386" s="396"/>
      <c r="X386" s="397"/>
      <c r="Y386" s="397"/>
      <c r="Z386" s="397"/>
      <c r="AA386" s="397"/>
      <c r="AB386" s="398"/>
    </row>
    <row r="387" spans="1:28" ht="20.100000000000001" customHeight="1" x14ac:dyDescent="0.4">
      <c r="A387" s="72"/>
      <c r="B387" s="77"/>
      <c r="C387" s="389"/>
      <c r="D387" s="389"/>
      <c r="E387" s="389"/>
      <c r="F387" s="389"/>
      <c r="G387" s="389"/>
      <c r="H387" s="390"/>
      <c r="I387" s="138"/>
      <c r="J387" s="78"/>
      <c r="K387" s="391"/>
      <c r="L387" s="391"/>
      <c r="M387" s="392">
        <f t="shared" si="20"/>
        <v>0</v>
      </c>
      <c r="N387" s="392"/>
      <c r="O387" s="392"/>
      <c r="P387" s="393"/>
      <c r="Q387" s="80"/>
      <c r="R387" s="391"/>
      <c r="S387" s="391"/>
      <c r="T387" s="79">
        <f t="shared" si="21"/>
        <v>0</v>
      </c>
      <c r="U387" s="394"/>
      <c r="V387" s="395"/>
      <c r="W387" s="396"/>
      <c r="X387" s="397"/>
      <c r="Y387" s="397"/>
      <c r="Z387" s="397"/>
      <c r="AA387" s="397"/>
      <c r="AB387" s="398"/>
    </row>
    <row r="388" spans="1:28" ht="20.100000000000001" customHeight="1" x14ac:dyDescent="0.4">
      <c r="A388" s="81"/>
      <c r="B388" s="82"/>
      <c r="C388" s="401"/>
      <c r="D388" s="401"/>
      <c r="E388" s="401"/>
      <c r="F388" s="401"/>
      <c r="G388" s="401"/>
      <c r="H388" s="402"/>
      <c r="I388" s="138"/>
      <c r="J388" s="78"/>
      <c r="K388" s="403"/>
      <c r="L388" s="403"/>
      <c r="M388" s="392">
        <f t="shared" si="20"/>
        <v>0</v>
      </c>
      <c r="N388" s="392"/>
      <c r="O388" s="392"/>
      <c r="P388" s="393"/>
      <c r="Q388" s="80"/>
      <c r="R388" s="391"/>
      <c r="S388" s="391"/>
      <c r="T388" s="79">
        <f t="shared" si="21"/>
        <v>0</v>
      </c>
      <c r="U388" s="394"/>
      <c r="V388" s="395"/>
      <c r="W388" s="396"/>
      <c r="X388" s="397"/>
      <c r="Y388" s="397"/>
      <c r="Z388" s="397"/>
      <c r="AA388" s="397"/>
      <c r="AB388" s="398"/>
    </row>
    <row r="389" spans="1:28" ht="20.100000000000001" customHeight="1" x14ac:dyDescent="0.4">
      <c r="A389" s="81"/>
      <c r="B389" s="82"/>
      <c r="C389" s="401"/>
      <c r="D389" s="401"/>
      <c r="E389" s="401"/>
      <c r="F389" s="401"/>
      <c r="G389" s="401"/>
      <c r="H389" s="402"/>
      <c r="I389" s="138"/>
      <c r="J389" s="78"/>
      <c r="K389" s="403"/>
      <c r="L389" s="403"/>
      <c r="M389" s="392">
        <f t="shared" si="20"/>
        <v>0</v>
      </c>
      <c r="N389" s="392"/>
      <c r="O389" s="392"/>
      <c r="P389" s="393"/>
      <c r="Q389" s="80"/>
      <c r="R389" s="391"/>
      <c r="S389" s="391"/>
      <c r="T389" s="79">
        <f t="shared" si="21"/>
        <v>0</v>
      </c>
      <c r="U389" s="394"/>
      <c r="V389" s="395"/>
      <c r="W389" s="396"/>
      <c r="X389" s="397"/>
      <c r="Y389" s="397"/>
      <c r="Z389" s="397"/>
      <c r="AA389" s="397"/>
      <c r="AB389" s="398"/>
    </row>
    <row r="390" spans="1:28" ht="20.100000000000001" customHeight="1" x14ac:dyDescent="0.4">
      <c r="A390" s="81"/>
      <c r="B390" s="82"/>
      <c r="C390" s="401"/>
      <c r="D390" s="401"/>
      <c r="E390" s="401"/>
      <c r="F390" s="401"/>
      <c r="G390" s="401"/>
      <c r="H390" s="402"/>
      <c r="I390" s="138"/>
      <c r="J390" s="78"/>
      <c r="K390" s="403"/>
      <c r="L390" s="403"/>
      <c r="M390" s="392">
        <f t="shared" si="20"/>
        <v>0</v>
      </c>
      <c r="N390" s="392"/>
      <c r="O390" s="392"/>
      <c r="P390" s="393"/>
      <c r="Q390" s="80"/>
      <c r="R390" s="391"/>
      <c r="S390" s="391"/>
      <c r="T390" s="79">
        <f t="shared" si="21"/>
        <v>0</v>
      </c>
      <c r="U390" s="394"/>
      <c r="V390" s="395"/>
      <c r="W390" s="396"/>
      <c r="X390" s="397"/>
      <c r="Y390" s="397"/>
      <c r="Z390" s="397"/>
      <c r="AA390" s="397"/>
      <c r="AB390" s="398"/>
    </row>
    <row r="391" spans="1:28" ht="20.100000000000001" customHeight="1" x14ac:dyDescent="0.4">
      <c r="A391" s="81"/>
      <c r="B391" s="82"/>
      <c r="C391" s="401"/>
      <c r="D391" s="401"/>
      <c r="E391" s="401"/>
      <c r="F391" s="401"/>
      <c r="G391" s="401"/>
      <c r="H391" s="402"/>
      <c r="I391" s="138"/>
      <c r="J391" s="78"/>
      <c r="K391" s="403"/>
      <c r="L391" s="403"/>
      <c r="M391" s="392">
        <f t="shared" si="20"/>
        <v>0</v>
      </c>
      <c r="N391" s="392"/>
      <c r="O391" s="392"/>
      <c r="P391" s="393"/>
      <c r="Q391" s="80"/>
      <c r="R391" s="404"/>
      <c r="S391" s="405"/>
      <c r="T391" s="79">
        <f t="shared" si="21"/>
        <v>0</v>
      </c>
      <c r="U391" s="394"/>
      <c r="V391" s="395"/>
      <c r="W391" s="396"/>
      <c r="X391" s="397"/>
      <c r="Y391" s="397"/>
      <c r="Z391" s="397"/>
      <c r="AA391" s="397"/>
      <c r="AB391" s="398"/>
    </row>
    <row r="392" spans="1:28" ht="20.100000000000001" customHeight="1" thickBot="1" x14ac:dyDescent="0.45">
      <c r="A392" s="83"/>
      <c r="B392" s="84"/>
      <c r="C392" s="423"/>
      <c r="D392" s="423"/>
      <c r="E392" s="423"/>
      <c r="F392" s="423"/>
      <c r="G392" s="423"/>
      <c r="H392" s="424"/>
      <c r="I392" s="139"/>
      <c r="J392" s="85"/>
      <c r="K392" s="425"/>
      <c r="L392" s="425"/>
      <c r="M392" s="426">
        <f t="shared" si="20"/>
        <v>0</v>
      </c>
      <c r="N392" s="426"/>
      <c r="O392" s="426"/>
      <c r="P392" s="427"/>
      <c r="Q392" s="87"/>
      <c r="R392" s="425"/>
      <c r="S392" s="428"/>
      <c r="T392" s="86">
        <f t="shared" si="21"/>
        <v>0</v>
      </c>
      <c r="U392" s="429"/>
      <c r="V392" s="430"/>
      <c r="W392" s="431"/>
      <c r="X392" s="432"/>
      <c r="Y392" s="432"/>
      <c r="Z392" s="432"/>
      <c r="AA392" s="432"/>
      <c r="AB392" s="433"/>
    </row>
    <row r="393" spans="1:28" ht="7.5" customHeight="1" thickBot="1" x14ac:dyDescent="0.45">
      <c r="P393" s="88"/>
      <c r="T393" s="57"/>
      <c r="U393" s="89"/>
      <c r="V393" s="89"/>
      <c r="W393" s="410"/>
      <c r="X393" s="410"/>
      <c r="Y393" s="410"/>
      <c r="Z393" s="410"/>
      <c r="AA393" s="410"/>
      <c r="AB393" s="410"/>
    </row>
    <row r="394" spans="1:28" ht="23.25" customHeight="1" x14ac:dyDescent="0.4">
      <c r="L394" s="422" t="s">
        <v>59</v>
      </c>
      <c r="M394" s="356"/>
      <c r="N394" s="356"/>
      <c r="O394" s="356"/>
      <c r="P394" s="356"/>
      <c r="Q394" s="356"/>
      <c r="R394" s="422" t="s">
        <v>60</v>
      </c>
      <c r="S394" s="356"/>
      <c r="T394" s="409"/>
      <c r="U394" s="406" t="s">
        <v>61</v>
      </c>
      <c r="V394" s="407"/>
      <c r="W394" s="407"/>
      <c r="X394" s="408"/>
      <c r="Y394" s="356" t="s">
        <v>69</v>
      </c>
      <c r="Z394" s="356"/>
      <c r="AA394" s="356"/>
      <c r="AB394" s="409"/>
    </row>
    <row r="395" spans="1:28" ht="24.75" customHeight="1" thickBot="1" x14ac:dyDescent="0.45">
      <c r="D395" s="387"/>
      <c r="E395" s="387"/>
      <c r="F395" s="387"/>
      <c r="G395" s="387"/>
      <c r="H395" s="411"/>
      <c r="I395" s="410"/>
      <c r="J395" s="410"/>
      <c r="K395" s="410"/>
      <c r="L395" s="412">
        <f>SUM(M367:P392)</f>
        <v>0</v>
      </c>
      <c r="M395" s="413"/>
      <c r="N395" s="413"/>
      <c r="O395" s="413"/>
      <c r="P395" s="413"/>
      <c r="Q395" s="414"/>
      <c r="R395" s="412">
        <f>SUM(T367:T392)</f>
        <v>0</v>
      </c>
      <c r="S395" s="413"/>
      <c r="T395" s="415"/>
      <c r="U395" s="416">
        <f>L395+R395</f>
        <v>0</v>
      </c>
      <c r="V395" s="417"/>
      <c r="W395" s="417"/>
      <c r="X395" s="418"/>
      <c r="Y395" s="419">
        <f>SUM(U367:W392)</f>
        <v>0</v>
      </c>
      <c r="Z395" s="420"/>
      <c r="AA395" s="420"/>
      <c r="AB395" s="421"/>
    </row>
    <row r="396" spans="1:28" ht="7.5" customHeight="1" x14ac:dyDescent="0.4"/>
  </sheetData>
  <sheetProtection selectLockedCells="1"/>
  <mergeCells count="2035">
    <mergeCell ref="D395:G395"/>
    <mergeCell ref="H395:K395"/>
    <mergeCell ref="L395:Q395"/>
    <mergeCell ref="R395:T395"/>
    <mergeCell ref="U395:X395"/>
    <mergeCell ref="Y395:AB395"/>
    <mergeCell ref="C392:H392"/>
    <mergeCell ref="K392:L392"/>
    <mergeCell ref="M392:P392"/>
    <mergeCell ref="R392:S392"/>
    <mergeCell ref="U392:W392"/>
    <mergeCell ref="X392:AB392"/>
    <mergeCell ref="W393:X393"/>
    <mergeCell ref="Y393:AB393"/>
    <mergeCell ref="L394:Q394"/>
    <mergeCell ref="R394:T394"/>
    <mergeCell ref="U394:X394"/>
    <mergeCell ref="Y394:AB394"/>
    <mergeCell ref="C390:H390"/>
    <mergeCell ref="K390:L390"/>
    <mergeCell ref="M390:P390"/>
    <mergeCell ref="R390:S390"/>
    <mergeCell ref="U390:W390"/>
    <mergeCell ref="X390:AB390"/>
    <mergeCell ref="C391:H391"/>
    <mergeCell ref="K391:L391"/>
    <mergeCell ref="M391:P391"/>
    <mergeCell ref="R391:S391"/>
    <mergeCell ref="U391:W391"/>
    <mergeCell ref="X391:AB391"/>
    <mergeCell ref="C388:H388"/>
    <mergeCell ref="K388:L388"/>
    <mergeCell ref="M388:P388"/>
    <mergeCell ref="R388:S388"/>
    <mergeCell ref="U388:W388"/>
    <mergeCell ref="X388:AB388"/>
    <mergeCell ref="C389:H389"/>
    <mergeCell ref="K389:L389"/>
    <mergeCell ref="M389:P389"/>
    <mergeCell ref="R389:S389"/>
    <mergeCell ref="U389:W389"/>
    <mergeCell ref="X389:AB389"/>
    <mergeCell ref="C386:H386"/>
    <mergeCell ref="K386:L386"/>
    <mergeCell ref="M386:P386"/>
    <mergeCell ref="R386:S386"/>
    <mergeCell ref="U386:W386"/>
    <mergeCell ref="X386:AB386"/>
    <mergeCell ref="C387:H387"/>
    <mergeCell ref="K387:L387"/>
    <mergeCell ref="M387:P387"/>
    <mergeCell ref="R387:S387"/>
    <mergeCell ref="U387:W387"/>
    <mergeCell ref="X387:AB387"/>
    <mergeCell ref="C384:H384"/>
    <mergeCell ref="K384:L384"/>
    <mergeCell ref="M384:P384"/>
    <mergeCell ref="R384:S384"/>
    <mergeCell ref="U384:W384"/>
    <mergeCell ref="X384:AB384"/>
    <mergeCell ref="C385:H385"/>
    <mergeCell ref="K385:L385"/>
    <mergeCell ref="M385:P385"/>
    <mergeCell ref="R385:S385"/>
    <mergeCell ref="U385:W385"/>
    <mergeCell ref="X385:AB385"/>
    <mergeCell ref="C382:H382"/>
    <mergeCell ref="K382:L382"/>
    <mergeCell ref="M382:P382"/>
    <mergeCell ref="R382:S382"/>
    <mergeCell ref="U382:W382"/>
    <mergeCell ref="X382:AB382"/>
    <mergeCell ref="C383:H383"/>
    <mergeCell ref="K383:L383"/>
    <mergeCell ref="M383:P383"/>
    <mergeCell ref="R383:S383"/>
    <mergeCell ref="U383:W383"/>
    <mergeCell ref="X383:AB383"/>
    <mergeCell ref="C380:H380"/>
    <mergeCell ref="K380:L380"/>
    <mergeCell ref="M380:P380"/>
    <mergeCell ref="R380:S380"/>
    <mergeCell ref="U380:W380"/>
    <mergeCell ref="X380:AB380"/>
    <mergeCell ref="C381:H381"/>
    <mergeCell ref="K381:L381"/>
    <mergeCell ref="M381:P381"/>
    <mergeCell ref="R381:S381"/>
    <mergeCell ref="U381:W381"/>
    <mergeCell ref="X381:AB381"/>
    <mergeCell ref="C378:H378"/>
    <mergeCell ref="K378:L378"/>
    <mergeCell ref="M378:P378"/>
    <mergeCell ref="R378:S378"/>
    <mergeCell ref="U378:W378"/>
    <mergeCell ref="X378:AB378"/>
    <mergeCell ref="C379:H379"/>
    <mergeCell ref="K379:L379"/>
    <mergeCell ref="M379:P379"/>
    <mergeCell ref="R379:S379"/>
    <mergeCell ref="U379:W379"/>
    <mergeCell ref="X379:AB379"/>
    <mergeCell ref="C376:H376"/>
    <mergeCell ref="K376:L376"/>
    <mergeCell ref="M376:P376"/>
    <mergeCell ref="R376:S376"/>
    <mergeCell ref="U376:W376"/>
    <mergeCell ref="X376:AB376"/>
    <mergeCell ref="C377:H377"/>
    <mergeCell ref="K377:L377"/>
    <mergeCell ref="M377:P377"/>
    <mergeCell ref="R377:S377"/>
    <mergeCell ref="U377:W377"/>
    <mergeCell ref="X377:AB377"/>
    <mergeCell ref="C374:H374"/>
    <mergeCell ref="K374:L374"/>
    <mergeCell ref="M374:P374"/>
    <mergeCell ref="R374:S374"/>
    <mergeCell ref="U374:W374"/>
    <mergeCell ref="X374:AB374"/>
    <mergeCell ref="C375:H375"/>
    <mergeCell ref="K375:L375"/>
    <mergeCell ref="M375:P375"/>
    <mergeCell ref="R375:S375"/>
    <mergeCell ref="U375:W375"/>
    <mergeCell ref="X375:AB375"/>
    <mergeCell ref="C372:H372"/>
    <mergeCell ref="K372:L372"/>
    <mergeCell ref="M372:P372"/>
    <mergeCell ref="R372:S372"/>
    <mergeCell ref="U372:W372"/>
    <mergeCell ref="X372:AB372"/>
    <mergeCell ref="C373:H373"/>
    <mergeCell ref="K373:L373"/>
    <mergeCell ref="M373:P373"/>
    <mergeCell ref="R373:S373"/>
    <mergeCell ref="U373:W373"/>
    <mergeCell ref="X373:AB373"/>
    <mergeCell ref="C370:H370"/>
    <mergeCell ref="K370:L370"/>
    <mergeCell ref="M370:P370"/>
    <mergeCell ref="R370:S370"/>
    <mergeCell ref="U370:W370"/>
    <mergeCell ref="X370:AB370"/>
    <mergeCell ref="C371:H371"/>
    <mergeCell ref="K371:L371"/>
    <mergeCell ref="M371:P371"/>
    <mergeCell ref="R371:S371"/>
    <mergeCell ref="U371:W371"/>
    <mergeCell ref="X371:AB371"/>
    <mergeCell ref="C368:H368"/>
    <mergeCell ref="K368:L368"/>
    <mergeCell ref="M368:P368"/>
    <mergeCell ref="R368:S368"/>
    <mergeCell ref="U368:W368"/>
    <mergeCell ref="X368:AB368"/>
    <mergeCell ref="C369:H369"/>
    <mergeCell ref="K369:L369"/>
    <mergeCell ref="M369:P369"/>
    <mergeCell ref="R369:S369"/>
    <mergeCell ref="U369:W369"/>
    <mergeCell ref="X369:AB369"/>
    <mergeCell ref="Q365:T365"/>
    <mergeCell ref="C366:H366"/>
    <mergeCell ref="K366:L366"/>
    <mergeCell ref="M366:P366"/>
    <mergeCell ref="R366:S366"/>
    <mergeCell ref="U366:W366"/>
    <mergeCell ref="X366:AB366"/>
    <mergeCell ref="C367:H367"/>
    <mergeCell ref="K367:L367"/>
    <mergeCell ref="M367:P367"/>
    <mergeCell ref="R367:S367"/>
    <mergeCell ref="U367:W367"/>
    <mergeCell ref="X367:AB367"/>
    <mergeCell ref="A361:E363"/>
    <mergeCell ref="F361:I361"/>
    <mergeCell ref="J361:S361"/>
    <mergeCell ref="Y361:AB361"/>
    <mergeCell ref="F362:H362"/>
    <mergeCell ref="W362:X362"/>
    <mergeCell ref="Y362:AB362"/>
    <mergeCell ref="F363:S363"/>
    <mergeCell ref="W363:X363"/>
    <mergeCell ref="Y363:AB363"/>
    <mergeCell ref="D359:G359"/>
    <mergeCell ref="H359:K359"/>
    <mergeCell ref="L359:Q359"/>
    <mergeCell ref="R359:T359"/>
    <mergeCell ref="U359:X359"/>
    <mergeCell ref="Y359:AB359"/>
    <mergeCell ref="C356:H356"/>
    <mergeCell ref="K356:L356"/>
    <mergeCell ref="M356:P356"/>
    <mergeCell ref="R356:S356"/>
    <mergeCell ref="U356:W356"/>
    <mergeCell ref="X356:AB356"/>
    <mergeCell ref="W357:X357"/>
    <mergeCell ref="Y357:AB357"/>
    <mergeCell ref="L358:Q358"/>
    <mergeCell ref="R358:T358"/>
    <mergeCell ref="U358:X358"/>
    <mergeCell ref="Y358:AB358"/>
    <mergeCell ref="C354:H354"/>
    <mergeCell ref="K354:L354"/>
    <mergeCell ref="M354:P354"/>
    <mergeCell ref="R354:S354"/>
    <mergeCell ref="U354:W354"/>
    <mergeCell ref="X354:AB354"/>
    <mergeCell ref="C355:H355"/>
    <mergeCell ref="K355:L355"/>
    <mergeCell ref="M355:P355"/>
    <mergeCell ref="R355:S355"/>
    <mergeCell ref="U355:W355"/>
    <mergeCell ref="X355:AB355"/>
    <mergeCell ref="C352:H352"/>
    <mergeCell ref="K352:L352"/>
    <mergeCell ref="M352:P352"/>
    <mergeCell ref="R352:S352"/>
    <mergeCell ref="U352:W352"/>
    <mergeCell ref="X352:AB352"/>
    <mergeCell ref="C353:H353"/>
    <mergeCell ref="K353:L353"/>
    <mergeCell ref="M353:P353"/>
    <mergeCell ref="R353:S353"/>
    <mergeCell ref="U353:W353"/>
    <mergeCell ref="X353:AB353"/>
    <mergeCell ref="C350:H350"/>
    <mergeCell ref="K350:L350"/>
    <mergeCell ref="M350:P350"/>
    <mergeCell ref="R350:S350"/>
    <mergeCell ref="U350:W350"/>
    <mergeCell ref="X350:AB350"/>
    <mergeCell ref="C351:H351"/>
    <mergeCell ref="K351:L351"/>
    <mergeCell ref="M351:P351"/>
    <mergeCell ref="R351:S351"/>
    <mergeCell ref="U351:W351"/>
    <mergeCell ref="X351:AB351"/>
    <mergeCell ref="C348:H348"/>
    <mergeCell ref="K348:L348"/>
    <mergeCell ref="M348:P348"/>
    <mergeCell ref="R348:S348"/>
    <mergeCell ref="U348:W348"/>
    <mergeCell ref="X348:AB348"/>
    <mergeCell ref="C349:H349"/>
    <mergeCell ref="K349:L349"/>
    <mergeCell ref="M349:P349"/>
    <mergeCell ref="R349:S349"/>
    <mergeCell ref="U349:W349"/>
    <mergeCell ref="X349:AB349"/>
    <mergeCell ref="C346:H346"/>
    <mergeCell ref="K346:L346"/>
    <mergeCell ref="M346:P346"/>
    <mergeCell ref="R346:S346"/>
    <mergeCell ref="U346:W346"/>
    <mergeCell ref="X346:AB346"/>
    <mergeCell ref="C347:H347"/>
    <mergeCell ref="K347:L347"/>
    <mergeCell ref="M347:P347"/>
    <mergeCell ref="R347:S347"/>
    <mergeCell ref="U347:W347"/>
    <mergeCell ref="X347:AB347"/>
    <mergeCell ref="C344:H344"/>
    <mergeCell ref="K344:L344"/>
    <mergeCell ref="M344:P344"/>
    <mergeCell ref="R344:S344"/>
    <mergeCell ref="U344:W344"/>
    <mergeCell ref="X344:AB344"/>
    <mergeCell ref="C345:H345"/>
    <mergeCell ref="K345:L345"/>
    <mergeCell ref="M345:P345"/>
    <mergeCell ref="R345:S345"/>
    <mergeCell ref="U345:W345"/>
    <mergeCell ref="X345:AB345"/>
    <mergeCell ref="C342:H342"/>
    <mergeCell ref="K342:L342"/>
    <mergeCell ref="M342:P342"/>
    <mergeCell ref="R342:S342"/>
    <mergeCell ref="U342:W342"/>
    <mergeCell ref="X342:AB342"/>
    <mergeCell ref="C343:H343"/>
    <mergeCell ref="K343:L343"/>
    <mergeCell ref="M343:P343"/>
    <mergeCell ref="R343:S343"/>
    <mergeCell ref="U343:W343"/>
    <mergeCell ref="X343:AB343"/>
    <mergeCell ref="C340:H340"/>
    <mergeCell ref="K340:L340"/>
    <mergeCell ref="M340:P340"/>
    <mergeCell ref="R340:S340"/>
    <mergeCell ref="U340:W340"/>
    <mergeCell ref="X340:AB340"/>
    <mergeCell ref="C341:H341"/>
    <mergeCell ref="K341:L341"/>
    <mergeCell ref="M341:P341"/>
    <mergeCell ref="R341:S341"/>
    <mergeCell ref="U341:W341"/>
    <mergeCell ref="X341:AB341"/>
    <mergeCell ref="C338:H338"/>
    <mergeCell ref="K338:L338"/>
    <mergeCell ref="M338:P338"/>
    <mergeCell ref="R338:S338"/>
    <mergeCell ref="U338:W338"/>
    <mergeCell ref="X338:AB338"/>
    <mergeCell ref="C339:H339"/>
    <mergeCell ref="K339:L339"/>
    <mergeCell ref="M339:P339"/>
    <mergeCell ref="R339:S339"/>
    <mergeCell ref="U339:W339"/>
    <mergeCell ref="X339:AB339"/>
    <mergeCell ref="C336:H336"/>
    <mergeCell ref="K336:L336"/>
    <mergeCell ref="M336:P336"/>
    <mergeCell ref="R336:S336"/>
    <mergeCell ref="U336:W336"/>
    <mergeCell ref="X336:AB336"/>
    <mergeCell ref="C337:H337"/>
    <mergeCell ref="K337:L337"/>
    <mergeCell ref="M337:P337"/>
    <mergeCell ref="R337:S337"/>
    <mergeCell ref="U337:W337"/>
    <mergeCell ref="X337:AB337"/>
    <mergeCell ref="C334:H334"/>
    <mergeCell ref="K334:L334"/>
    <mergeCell ref="M334:P334"/>
    <mergeCell ref="R334:S334"/>
    <mergeCell ref="U334:W334"/>
    <mergeCell ref="X334:AB334"/>
    <mergeCell ref="C335:H335"/>
    <mergeCell ref="K335:L335"/>
    <mergeCell ref="M335:P335"/>
    <mergeCell ref="R335:S335"/>
    <mergeCell ref="U335:W335"/>
    <mergeCell ref="X335:AB335"/>
    <mergeCell ref="C332:H332"/>
    <mergeCell ref="K332:L332"/>
    <mergeCell ref="M332:P332"/>
    <mergeCell ref="R332:S332"/>
    <mergeCell ref="U332:W332"/>
    <mergeCell ref="X332:AB332"/>
    <mergeCell ref="C333:H333"/>
    <mergeCell ref="K333:L333"/>
    <mergeCell ref="M333:P333"/>
    <mergeCell ref="R333:S333"/>
    <mergeCell ref="U333:W333"/>
    <mergeCell ref="X333:AB333"/>
    <mergeCell ref="Q329:T329"/>
    <mergeCell ref="C330:H330"/>
    <mergeCell ref="K330:L330"/>
    <mergeCell ref="M330:P330"/>
    <mergeCell ref="R330:S330"/>
    <mergeCell ref="U330:W330"/>
    <mergeCell ref="X330:AB330"/>
    <mergeCell ref="C331:H331"/>
    <mergeCell ref="K331:L331"/>
    <mergeCell ref="M331:P331"/>
    <mergeCell ref="R331:S331"/>
    <mergeCell ref="U331:W331"/>
    <mergeCell ref="X331:AB331"/>
    <mergeCell ref="D323:G323"/>
    <mergeCell ref="H323:K323"/>
    <mergeCell ref="L323:Q323"/>
    <mergeCell ref="R323:T323"/>
    <mergeCell ref="U323:X323"/>
    <mergeCell ref="Y323:AB323"/>
    <mergeCell ref="A325:E327"/>
    <mergeCell ref="F325:I325"/>
    <mergeCell ref="J325:S325"/>
    <mergeCell ref="Y325:AB325"/>
    <mergeCell ref="F326:H326"/>
    <mergeCell ref="W326:X326"/>
    <mergeCell ref="Y326:AB326"/>
    <mergeCell ref="F327:S327"/>
    <mergeCell ref="W327:X327"/>
    <mergeCell ref="Y327:AB327"/>
    <mergeCell ref="C320:H320"/>
    <mergeCell ref="K320:L320"/>
    <mergeCell ref="M320:P320"/>
    <mergeCell ref="R320:S320"/>
    <mergeCell ref="U320:W320"/>
    <mergeCell ref="X320:AB320"/>
    <mergeCell ref="W321:X321"/>
    <mergeCell ref="Y321:AB321"/>
    <mergeCell ref="L322:Q322"/>
    <mergeCell ref="R322:T322"/>
    <mergeCell ref="U322:X322"/>
    <mergeCell ref="Y322:AB322"/>
    <mergeCell ref="C318:H318"/>
    <mergeCell ref="K318:L318"/>
    <mergeCell ref="M318:P318"/>
    <mergeCell ref="R318:S318"/>
    <mergeCell ref="U318:W318"/>
    <mergeCell ref="X318:AB318"/>
    <mergeCell ref="C319:H319"/>
    <mergeCell ref="K319:L319"/>
    <mergeCell ref="M319:P319"/>
    <mergeCell ref="R319:S319"/>
    <mergeCell ref="U319:W319"/>
    <mergeCell ref="X319:AB319"/>
    <mergeCell ref="C316:H316"/>
    <mergeCell ref="K316:L316"/>
    <mergeCell ref="M316:P316"/>
    <mergeCell ref="R316:S316"/>
    <mergeCell ref="U316:W316"/>
    <mergeCell ref="X316:AB316"/>
    <mergeCell ref="C317:H317"/>
    <mergeCell ref="K317:L317"/>
    <mergeCell ref="M317:P317"/>
    <mergeCell ref="R317:S317"/>
    <mergeCell ref="U317:W317"/>
    <mergeCell ref="X317:AB317"/>
    <mergeCell ref="C314:H314"/>
    <mergeCell ref="K314:L314"/>
    <mergeCell ref="M314:P314"/>
    <mergeCell ref="R314:S314"/>
    <mergeCell ref="U314:W314"/>
    <mergeCell ref="X314:AB314"/>
    <mergeCell ref="C315:H315"/>
    <mergeCell ref="K315:L315"/>
    <mergeCell ref="M315:P315"/>
    <mergeCell ref="R315:S315"/>
    <mergeCell ref="U315:W315"/>
    <mergeCell ref="X315:AB315"/>
    <mergeCell ref="C312:H312"/>
    <mergeCell ref="K312:L312"/>
    <mergeCell ref="M312:P312"/>
    <mergeCell ref="R312:S312"/>
    <mergeCell ref="U312:W312"/>
    <mergeCell ref="X312:AB312"/>
    <mergeCell ref="C313:H313"/>
    <mergeCell ref="K313:L313"/>
    <mergeCell ref="M313:P313"/>
    <mergeCell ref="R313:S313"/>
    <mergeCell ref="U313:W313"/>
    <mergeCell ref="X313:AB313"/>
    <mergeCell ref="C310:H310"/>
    <mergeCell ref="K310:L310"/>
    <mergeCell ref="M310:P310"/>
    <mergeCell ref="R310:S310"/>
    <mergeCell ref="U310:W310"/>
    <mergeCell ref="X310:AB310"/>
    <mergeCell ref="C311:H311"/>
    <mergeCell ref="K311:L311"/>
    <mergeCell ref="M311:P311"/>
    <mergeCell ref="R311:S311"/>
    <mergeCell ref="U311:W311"/>
    <mergeCell ref="X311:AB311"/>
    <mergeCell ref="C308:H308"/>
    <mergeCell ref="K308:L308"/>
    <mergeCell ref="M308:P308"/>
    <mergeCell ref="R308:S308"/>
    <mergeCell ref="U308:W308"/>
    <mergeCell ref="X308:AB308"/>
    <mergeCell ref="C309:H309"/>
    <mergeCell ref="K309:L309"/>
    <mergeCell ref="M309:P309"/>
    <mergeCell ref="R309:S309"/>
    <mergeCell ref="U309:W309"/>
    <mergeCell ref="X309:AB309"/>
    <mergeCell ref="C306:H306"/>
    <mergeCell ref="K306:L306"/>
    <mergeCell ref="M306:P306"/>
    <mergeCell ref="R306:S306"/>
    <mergeCell ref="U306:W306"/>
    <mergeCell ref="X306:AB306"/>
    <mergeCell ref="C307:H307"/>
    <mergeCell ref="K307:L307"/>
    <mergeCell ref="M307:P307"/>
    <mergeCell ref="R307:S307"/>
    <mergeCell ref="U307:W307"/>
    <mergeCell ref="X307:AB307"/>
    <mergeCell ref="C304:H304"/>
    <mergeCell ref="K304:L304"/>
    <mergeCell ref="M304:P304"/>
    <mergeCell ref="R304:S304"/>
    <mergeCell ref="U304:W304"/>
    <mergeCell ref="X304:AB304"/>
    <mergeCell ref="C305:H305"/>
    <mergeCell ref="K305:L305"/>
    <mergeCell ref="M305:P305"/>
    <mergeCell ref="R305:S305"/>
    <mergeCell ref="U305:W305"/>
    <mergeCell ref="X305:AB305"/>
    <mergeCell ref="C302:H302"/>
    <mergeCell ref="K302:L302"/>
    <mergeCell ref="M302:P302"/>
    <mergeCell ref="R302:S302"/>
    <mergeCell ref="U302:W302"/>
    <mergeCell ref="X302:AB302"/>
    <mergeCell ref="C303:H303"/>
    <mergeCell ref="K303:L303"/>
    <mergeCell ref="M303:P303"/>
    <mergeCell ref="R303:S303"/>
    <mergeCell ref="U303:W303"/>
    <mergeCell ref="X303:AB303"/>
    <mergeCell ref="C300:H300"/>
    <mergeCell ref="K300:L300"/>
    <mergeCell ref="M300:P300"/>
    <mergeCell ref="R300:S300"/>
    <mergeCell ref="U300:W300"/>
    <mergeCell ref="X300:AB300"/>
    <mergeCell ref="C301:H301"/>
    <mergeCell ref="K301:L301"/>
    <mergeCell ref="M301:P301"/>
    <mergeCell ref="R301:S301"/>
    <mergeCell ref="U301:W301"/>
    <mergeCell ref="X301:AB301"/>
    <mergeCell ref="C298:H298"/>
    <mergeCell ref="K298:L298"/>
    <mergeCell ref="M298:P298"/>
    <mergeCell ref="R298:S298"/>
    <mergeCell ref="U298:W298"/>
    <mergeCell ref="X298:AB298"/>
    <mergeCell ref="C299:H299"/>
    <mergeCell ref="K299:L299"/>
    <mergeCell ref="M299:P299"/>
    <mergeCell ref="R299:S299"/>
    <mergeCell ref="U299:W299"/>
    <mergeCell ref="X299:AB299"/>
    <mergeCell ref="C296:H296"/>
    <mergeCell ref="K296:L296"/>
    <mergeCell ref="M296:P296"/>
    <mergeCell ref="R296:S296"/>
    <mergeCell ref="U296:W296"/>
    <mergeCell ref="X296:AB296"/>
    <mergeCell ref="C297:H297"/>
    <mergeCell ref="K297:L297"/>
    <mergeCell ref="M297:P297"/>
    <mergeCell ref="R297:S297"/>
    <mergeCell ref="U297:W297"/>
    <mergeCell ref="X297:AB297"/>
    <mergeCell ref="Q293:T293"/>
    <mergeCell ref="C294:H294"/>
    <mergeCell ref="K294:L294"/>
    <mergeCell ref="M294:P294"/>
    <mergeCell ref="R294:S294"/>
    <mergeCell ref="U294:W294"/>
    <mergeCell ref="X294:AB294"/>
    <mergeCell ref="C295:H295"/>
    <mergeCell ref="K295:L295"/>
    <mergeCell ref="M295:P295"/>
    <mergeCell ref="R295:S295"/>
    <mergeCell ref="U295:W295"/>
    <mergeCell ref="X295:AB295"/>
    <mergeCell ref="D287:G287"/>
    <mergeCell ref="H287:K287"/>
    <mergeCell ref="L287:Q287"/>
    <mergeCell ref="R287:T287"/>
    <mergeCell ref="U287:X287"/>
    <mergeCell ref="Y287:AB287"/>
    <mergeCell ref="A289:E291"/>
    <mergeCell ref="F289:I289"/>
    <mergeCell ref="J289:S289"/>
    <mergeCell ref="Y289:AB289"/>
    <mergeCell ref="F290:H290"/>
    <mergeCell ref="W290:X290"/>
    <mergeCell ref="Y290:AB290"/>
    <mergeCell ref="F291:S291"/>
    <mergeCell ref="W291:X291"/>
    <mergeCell ref="Y291:AB291"/>
    <mergeCell ref="C284:H284"/>
    <mergeCell ref="K284:L284"/>
    <mergeCell ref="M284:P284"/>
    <mergeCell ref="R284:S284"/>
    <mergeCell ref="U284:W284"/>
    <mergeCell ref="X284:AB284"/>
    <mergeCell ref="W285:X285"/>
    <mergeCell ref="Y285:AB285"/>
    <mergeCell ref="L286:Q286"/>
    <mergeCell ref="R286:T286"/>
    <mergeCell ref="U286:X286"/>
    <mergeCell ref="Y286:AB286"/>
    <mergeCell ref="C282:H282"/>
    <mergeCell ref="K282:L282"/>
    <mergeCell ref="M282:P282"/>
    <mergeCell ref="R282:S282"/>
    <mergeCell ref="U282:W282"/>
    <mergeCell ref="X282:AB282"/>
    <mergeCell ref="C283:H283"/>
    <mergeCell ref="K283:L283"/>
    <mergeCell ref="M283:P283"/>
    <mergeCell ref="R283:S283"/>
    <mergeCell ref="U283:W283"/>
    <mergeCell ref="X283:AB283"/>
    <mergeCell ref="C280:H280"/>
    <mergeCell ref="K280:L280"/>
    <mergeCell ref="M280:P280"/>
    <mergeCell ref="R280:S280"/>
    <mergeCell ref="U280:W280"/>
    <mergeCell ref="X280:AB280"/>
    <mergeCell ref="C281:H281"/>
    <mergeCell ref="K281:L281"/>
    <mergeCell ref="M281:P281"/>
    <mergeCell ref="R281:S281"/>
    <mergeCell ref="U281:W281"/>
    <mergeCell ref="X281:AB281"/>
    <mergeCell ref="C278:H278"/>
    <mergeCell ref="K278:L278"/>
    <mergeCell ref="M278:P278"/>
    <mergeCell ref="R278:S278"/>
    <mergeCell ref="U278:W278"/>
    <mergeCell ref="X278:AB278"/>
    <mergeCell ref="C279:H279"/>
    <mergeCell ref="K279:L279"/>
    <mergeCell ref="M279:P279"/>
    <mergeCell ref="R279:S279"/>
    <mergeCell ref="U279:W279"/>
    <mergeCell ref="X279:AB279"/>
    <mergeCell ref="C276:H276"/>
    <mergeCell ref="K276:L276"/>
    <mergeCell ref="M276:P276"/>
    <mergeCell ref="R276:S276"/>
    <mergeCell ref="U276:W276"/>
    <mergeCell ref="X276:AB276"/>
    <mergeCell ref="C277:H277"/>
    <mergeCell ref="K277:L277"/>
    <mergeCell ref="M277:P277"/>
    <mergeCell ref="R277:S277"/>
    <mergeCell ref="U277:W277"/>
    <mergeCell ref="X277:AB277"/>
    <mergeCell ref="C274:H274"/>
    <mergeCell ref="K274:L274"/>
    <mergeCell ref="M274:P274"/>
    <mergeCell ref="R274:S274"/>
    <mergeCell ref="U274:W274"/>
    <mergeCell ref="X274:AB274"/>
    <mergeCell ref="C275:H275"/>
    <mergeCell ref="K275:L275"/>
    <mergeCell ref="M275:P275"/>
    <mergeCell ref="R275:S275"/>
    <mergeCell ref="U275:W275"/>
    <mergeCell ref="X275:AB275"/>
    <mergeCell ref="C272:H272"/>
    <mergeCell ref="K272:L272"/>
    <mergeCell ref="M272:P272"/>
    <mergeCell ref="R272:S272"/>
    <mergeCell ref="U272:W272"/>
    <mergeCell ref="X272:AB272"/>
    <mergeCell ref="C273:H273"/>
    <mergeCell ref="K273:L273"/>
    <mergeCell ref="M273:P273"/>
    <mergeCell ref="R273:S273"/>
    <mergeCell ref="U273:W273"/>
    <mergeCell ref="X273:AB273"/>
    <mergeCell ref="C270:H270"/>
    <mergeCell ref="K270:L270"/>
    <mergeCell ref="M270:P270"/>
    <mergeCell ref="R270:S270"/>
    <mergeCell ref="U270:W270"/>
    <mergeCell ref="X270:AB270"/>
    <mergeCell ref="C271:H271"/>
    <mergeCell ref="K271:L271"/>
    <mergeCell ref="M271:P271"/>
    <mergeCell ref="R271:S271"/>
    <mergeCell ref="U271:W271"/>
    <mergeCell ref="X271:AB271"/>
    <mergeCell ref="C268:H268"/>
    <mergeCell ref="K268:L268"/>
    <mergeCell ref="M268:P268"/>
    <mergeCell ref="R268:S268"/>
    <mergeCell ref="U268:W268"/>
    <mergeCell ref="X268:AB268"/>
    <mergeCell ref="C269:H269"/>
    <mergeCell ref="K269:L269"/>
    <mergeCell ref="M269:P269"/>
    <mergeCell ref="R269:S269"/>
    <mergeCell ref="U269:W269"/>
    <mergeCell ref="X269:AB269"/>
    <mergeCell ref="C266:H266"/>
    <mergeCell ref="K266:L266"/>
    <mergeCell ref="M266:P266"/>
    <mergeCell ref="R266:S266"/>
    <mergeCell ref="U266:W266"/>
    <mergeCell ref="X266:AB266"/>
    <mergeCell ref="C267:H267"/>
    <mergeCell ref="K267:L267"/>
    <mergeCell ref="M267:P267"/>
    <mergeCell ref="R267:S267"/>
    <mergeCell ref="U267:W267"/>
    <mergeCell ref="X267:AB267"/>
    <mergeCell ref="C264:H264"/>
    <mergeCell ref="K264:L264"/>
    <mergeCell ref="M264:P264"/>
    <mergeCell ref="R264:S264"/>
    <mergeCell ref="U264:W264"/>
    <mergeCell ref="X264:AB264"/>
    <mergeCell ref="C265:H265"/>
    <mergeCell ref="K265:L265"/>
    <mergeCell ref="M265:P265"/>
    <mergeCell ref="R265:S265"/>
    <mergeCell ref="U265:W265"/>
    <mergeCell ref="X265:AB265"/>
    <mergeCell ref="C262:H262"/>
    <mergeCell ref="K262:L262"/>
    <mergeCell ref="M262:P262"/>
    <mergeCell ref="R262:S262"/>
    <mergeCell ref="U262:W262"/>
    <mergeCell ref="X262:AB262"/>
    <mergeCell ref="C263:H263"/>
    <mergeCell ref="K263:L263"/>
    <mergeCell ref="M263:P263"/>
    <mergeCell ref="R263:S263"/>
    <mergeCell ref="U263:W263"/>
    <mergeCell ref="X263:AB263"/>
    <mergeCell ref="C260:H260"/>
    <mergeCell ref="K260:L260"/>
    <mergeCell ref="M260:P260"/>
    <mergeCell ref="R260:S260"/>
    <mergeCell ref="U260:W260"/>
    <mergeCell ref="X260:AB260"/>
    <mergeCell ref="C261:H261"/>
    <mergeCell ref="K261:L261"/>
    <mergeCell ref="M261:P261"/>
    <mergeCell ref="R261:S261"/>
    <mergeCell ref="U261:W261"/>
    <mergeCell ref="X261:AB261"/>
    <mergeCell ref="Q257:T257"/>
    <mergeCell ref="C258:H258"/>
    <mergeCell ref="K258:L258"/>
    <mergeCell ref="M258:P258"/>
    <mergeCell ref="R258:S258"/>
    <mergeCell ref="U258:W258"/>
    <mergeCell ref="X258:AB258"/>
    <mergeCell ref="C259:H259"/>
    <mergeCell ref="K259:L259"/>
    <mergeCell ref="M259:P259"/>
    <mergeCell ref="R259:S259"/>
    <mergeCell ref="U259:W259"/>
    <mergeCell ref="X259:AB259"/>
    <mergeCell ref="D251:G251"/>
    <mergeCell ref="H251:K251"/>
    <mergeCell ref="L251:Q251"/>
    <mergeCell ref="R251:T251"/>
    <mergeCell ref="U251:X251"/>
    <mergeCell ref="Y251:AB251"/>
    <mergeCell ref="A253:E255"/>
    <mergeCell ref="F253:I253"/>
    <mergeCell ref="J253:S253"/>
    <mergeCell ref="Y253:AB253"/>
    <mergeCell ref="F254:H254"/>
    <mergeCell ref="W254:X254"/>
    <mergeCell ref="Y254:AB254"/>
    <mergeCell ref="F255:S255"/>
    <mergeCell ref="W255:X255"/>
    <mergeCell ref="Y255:AB255"/>
    <mergeCell ref="C248:H248"/>
    <mergeCell ref="K248:L248"/>
    <mergeCell ref="M248:P248"/>
    <mergeCell ref="R248:S248"/>
    <mergeCell ref="U248:W248"/>
    <mergeCell ref="X248:AB248"/>
    <mergeCell ref="W249:X249"/>
    <mergeCell ref="Y249:AB249"/>
    <mergeCell ref="L250:Q250"/>
    <mergeCell ref="R250:T250"/>
    <mergeCell ref="U250:X250"/>
    <mergeCell ref="Y250:AB250"/>
    <mergeCell ref="C246:H246"/>
    <mergeCell ref="K246:L246"/>
    <mergeCell ref="M246:P246"/>
    <mergeCell ref="R246:S246"/>
    <mergeCell ref="U246:W246"/>
    <mergeCell ref="X246:AB246"/>
    <mergeCell ref="C247:H247"/>
    <mergeCell ref="K247:L247"/>
    <mergeCell ref="M247:P247"/>
    <mergeCell ref="R247:S247"/>
    <mergeCell ref="U247:W247"/>
    <mergeCell ref="X247:AB247"/>
    <mergeCell ref="C244:H244"/>
    <mergeCell ref="K244:L244"/>
    <mergeCell ref="M244:P244"/>
    <mergeCell ref="R244:S244"/>
    <mergeCell ref="U244:W244"/>
    <mergeCell ref="X244:AB244"/>
    <mergeCell ref="C245:H245"/>
    <mergeCell ref="K245:L245"/>
    <mergeCell ref="M245:P245"/>
    <mergeCell ref="R245:S245"/>
    <mergeCell ref="U245:W245"/>
    <mergeCell ref="X245:AB245"/>
    <mergeCell ref="C242:H242"/>
    <mergeCell ref="K242:L242"/>
    <mergeCell ref="M242:P242"/>
    <mergeCell ref="R242:S242"/>
    <mergeCell ref="U242:W242"/>
    <mergeCell ref="X242:AB242"/>
    <mergeCell ref="C243:H243"/>
    <mergeCell ref="K243:L243"/>
    <mergeCell ref="M243:P243"/>
    <mergeCell ref="R243:S243"/>
    <mergeCell ref="U243:W243"/>
    <mergeCell ref="X243:AB243"/>
    <mergeCell ref="C240:H240"/>
    <mergeCell ref="K240:L240"/>
    <mergeCell ref="M240:P240"/>
    <mergeCell ref="R240:S240"/>
    <mergeCell ref="U240:W240"/>
    <mergeCell ref="X240:AB240"/>
    <mergeCell ref="C241:H241"/>
    <mergeCell ref="K241:L241"/>
    <mergeCell ref="M241:P241"/>
    <mergeCell ref="R241:S241"/>
    <mergeCell ref="U241:W241"/>
    <mergeCell ref="X241:AB241"/>
    <mergeCell ref="C238:H238"/>
    <mergeCell ref="K238:L238"/>
    <mergeCell ref="M238:P238"/>
    <mergeCell ref="R238:S238"/>
    <mergeCell ref="U238:W238"/>
    <mergeCell ref="X238:AB238"/>
    <mergeCell ref="C239:H239"/>
    <mergeCell ref="K239:L239"/>
    <mergeCell ref="M239:P239"/>
    <mergeCell ref="R239:S239"/>
    <mergeCell ref="U239:W239"/>
    <mergeCell ref="X239:AB239"/>
    <mergeCell ref="C236:H236"/>
    <mergeCell ref="K236:L236"/>
    <mergeCell ref="M236:P236"/>
    <mergeCell ref="R236:S236"/>
    <mergeCell ref="U236:W236"/>
    <mergeCell ref="X236:AB236"/>
    <mergeCell ref="C237:H237"/>
    <mergeCell ref="K237:L237"/>
    <mergeCell ref="M237:P237"/>
    <mergeCell ref="R237:S237"/>
    <mergeCell ref="U237:W237"/>
    <mergeCell ref="X237:AB237"/>
    <mergeCell ref="C234:H234"/>
    <mergeCell ref="K234:L234"/>
    <mergeCell ref="M234:P234"/>
    <mergeCell ref="R234:S234"/>
    <mergeCell ref="U234:W234"/>
    <mergeCell ref="X234:AB234"/>
    <mergeCell ref="C235:H235"/>
    <mergeCell ref="K235:L235"/>
    <mergeCell ref="M235:P235"/>
    <mergeCell ref="R235:S235"/>
    <mergeCell ref="U235:W235"/>
    <mergeCell ref="X235:AB235"/>
    <mergeCell ref="C232:H232"/>
    <mergeCell ref="K232:L232"/>
    <mergeCell ref="M232:P232"/>
    <mergeCell ref="R232:S232"/>
    <mergeCell ref="U232:W232"/>
    <mergeCell ref="X232:AB232"/>
    <mergeCell ref="C233:H233"/>
    <mergeCell ref="K233:L233"/>
    <mergeCell ref="M233:P233"/>
    <mergeCell ref="R233:S233"/>
    <mergeCell ref="U233:W233"/>
    <mergeCell ref="X233:AB233"/>
    <mergeCell ref="C230:H230"/>
    <mergeCell ref="K230:L230"/>
    <mergeCell ref="M230:P230"/>
    <mergeCell ref="R230:S230"/>
    <mergeCell ref="U230:W230"/>
    <mergeCell ref="X230:AB230"/>
    <mergeCell ref="C231:H231"/>
    <mergeCell ref="K231:L231"/>
    <mergeCell ref="M231:P231"/>
    <mergeCell ref="R231:S231"/>
    <mergeCell ref="U231:W231"/>
    <mergeCell ref="X231:AB231"/>
    <mergeCell ref="C228:H228"/>
    <mergeCell ref="K228:L228"/>
    <mergeCell ref="M228:P228"/>
    <mergeCell ref="R228:S228"/>
    <mergeCell ref="U228:W228"/>
    <mergeCell ref="X228:AB228"/>
    <mergeCell ref="C229:H229"/>
    <mergeCell ref="K229:L229"/>
    <mergeCell ref="M229:P229"/>
    <mergeCell ref="R229:S229"/>
    <mergeCell ref="U229:W229"/>
    <mergeCell ref="X229:AB229"/>
    <mergeCell ref="C226:H226"/>
    <mergeCell ref="K226:L226"/>
    <mergeCell ref="M226:P226"/>
    <mergeCell ref="R226:S226"/>
    <mergeCell ref="U226:W226"/>
    <mergeCell ref="X226:AB226"/>
    <mergeCell ref="C227:H227"/>
    <mergeCell ref="K227:L227"/>
    <mergeCell ref="M227:P227"/>
    <mergeCell ref="R227:S227"/>
    <mergeCell ref="U227:W227"/>
    <mergeCell ref="X227:AB227"/>
    <mergeCell ref="C224:H224"/>
    <mergeCell ref="K224:L224"/>
    <mergeCell ref="M224:P224"/>
    <mergeCell ref="R224:S224"/>
    <mergeCell ref="U224:W224"/>
    <mergeCell ref="X224:AB224"/>
    <mergeCell ref="C225:H225"/>
    <mergeCell ref="K225:L225"/>
    <mergeCell ref="M225:P225"/>
    <mergeCell ref="R225:S225"/>
    <mergeCell ref="U225:W225"/>
    <mergeCell ref="X225:AB225"/>
    <mergeCell ref="Q221:T221"/>
    <mergeCell ref="C222:H222"/>
    <mergeCell ref="K222:L222"/>
    <mergeCell ref="M222:P222"/>
    <mergeCell ref="R222:S222"/>
    <mergeCell ref="U222:W222"/>
    <mergeCell ref="X222:AB222"/>
    <mergeCell ref="C223:H223"/>
    <mergeCell ref="K223:L223"/>
    <mergeCell ref="M223:P223"/>
    <mergeCell ref="R223:S223"/>
    <mergeCell ref="U223:W223"/>
    <mergeCell ref="X223:AB223"/>
    <mergeCell ref="D215:G215"/>
    <mergeCell ref="H215:K215"/>
    <mergeCell ref="L215:Q215"/>
    <mergeCell ref="R215:T215"/>
    <mergeCell ref="U215:X215"/>
    <mergeCell ref="Y215:AB215"/>
    <mergeCell ref="A217:E219"/>
    <mergeCell ref="F217:I217"/>
    <mergeCell ref="J217:S217"/>
    <mergeCell ref="Y217:AB217"/>
    <mergeCell ref="F218:H218"/>
    <mergeCell ref="W218:X218"/>
    <mergeCell ref="Y218:AB218"/>
    <mergeCell ref="F219:S219"/>
    <mergeCell ref="W219:X219"/>
    <mergeCell ref="Y219:AB219"/>
    <mergeCell ref="C212:H212"/>
    <mergeCell ref="K212:L212"/>
    <mergeCell ref="M212:P212"/>
    <mergeCell ref="R212:S212"/>
    <mergeCell ref="U212:W212"/>
    <mergeCell ref="X212:AB212"/>
    <mergeCell ref="W213:X213"/>
    <mergeCell ref="Y213:AB213"/>
    <mergeCell ref="L214:Q214"/>
    <mergeCell ref="R214:T214"/>
    <mergeCell ref="U214:X214"/>
    <mergeCell ref="Y214:AB214"/>
    <mergeCell ref="C210:H210"/>
    <mergeCell ref="K210:L210"/>
    <mergeCell ref="M210:P210"/>
    <mergeCell ref="R210:S210"/>
    <mergeCell ref="U210:W210"/>
    <mergeCell ref="X210:AB210"/>
    <mergeCell ref="C211:H211"/>
    <mergeCell ref="K211:L211"/>
    <mergeCell ref="M211:P211"/>
    <mergeCell ref="R211:S211"/>
    <mergeCell ref="U211:W211"/>
    <mergeCell ref="X211:AB211"/>
    <mergeCell ref="C208:H208"/>
    <mergeCell ref="K208:L208"/>
    <mergeCell ref="M208:P208"/>
    <mergeCell ref="R208:S208"/>
    <mergeCell ref="U208:W208"/>
    <mergeCell ref="X208:AB208"/>
    <mergeCell ref="C209:H209"/>
    <mergeCell ref="K209:L209"/>
    <mergeCell ref="M209:P209"/>
    <mergeCell ref="R209:S209"/>
    <mergeCell ref="U209:W209"/>
    <mergeCell ref="X209:AB209"/>
    <mergeCell ref="C206:H206"/>
    <mergeCell ref="K206:L206"/>
    <mergeCell ref="M206:P206"/>
    <mergeCell ref="R206:S206"/>
    <mergeCell ref="U206:W206"/>
    <mergeCell ref="X206:AB206"/>
    <mergeCell ref="C207:H207"/>
    <mergeCell ref="K207:L207"/>
    <mergeCell ref="M207:P207"/>
    <mergeCell ref="R207:S207"/>
    <mergeCell ref="U207:W207"/>
    <mergeCell ref="X207:AB207"/>
    <mergeCell ref="C204:H204"/>
    <mergeCell ref="K204:L204"/>
    <mergeCell ref="M204:P204"/>
    <mergeCell ref="R204:S204"/>
    <mergeCell ref="U204:W204"/>
    <mergeCell ref="X204:AB204"/>
    <mergeCell ref="C205:H205"/>
    <mergeCell ref="K205:L205"/>
    <mergeCell ref="M205:P205"/>
    <mergeCell ref="R205:S205"/>
    <mergeCell ref="U205:W205"/>
    <mergeCell ref="X205:AB205"/>
    <mergeCell ref="C202:H202"/>
    <mergeCell ref="K202:L202"/>
    <mergeCell ref="M202:P202"/>
    <mergeCell ref="R202:S202"/>
    <mergeCell ref="U202:W202"/>
    <mergeCell ref="X202:AB202"/>
    <mergeCell ref="C203:H203"/>
    <mergeCell ref="K203:L203"/>
    <mergeCell ref="M203:P203"/>
    <mergeCell ref="R203:S203"/>
    <mergeCell ref="U203:W203"/>
    <mergeCell ref="X203:AB203"/>
    <mergeCell ref="C200:H200"/>
    <mergeCell ref="K200:L200"/>
    <mergeCell ref="M200:P200"/>
    <mergeCell ref="R200:S200"/>
    <mergeCell ref="U200:W200"/>
    <mergeCell ref="X200:AB200"/>
    <mergeCell ref="C201:H201"/>
    <mergeCell ref="K201:L201"/>
    <mergeCell ref="M201:P201"/>
    <mergeCell ref="R201:S201"/>
    <mergeCell ref="U201:W201"/>
    <mergeCell ref="X201:AB201"/>
    <mergeCell ref="C198:H198"/>
    <mergeCell ref="K198:L198"/>
    <mergeCell ref="M198:P198"/>
    <mergeCell ref="R198:S198"/>
    <mergeCell ref="U198:W198"/>
    <mergeCell ref="X198:AB198"/>
    <mergeCell ref="C199:H199"/>
    <mergeCell ref="K199:L199"/>
    <mergeCell ref="M199:P199"/>
    <mergeCell ref="R199:S199"/>
    <mergeCell ref="U199:W199"/>
    <mergeCell ref="X199:AB199"/>
    <mergeCell ref="C196:H196"/>
    <mergeCell ref="K196:L196"/>
    <mergeCell ref="M196:P196"/>
    <mergeCell ref="R196:S196"/>
    <mergeCell ref="U196:W196"/>
    <mergeCell ref="X196:AB196"/>
    <mergeCell ref="C197:H197"/>
    <mergeCell ref="K197:L197"/>
    <mergeCell ref="M197:P197"/>
    <mergeCell ref="R197:S197"/>
    <mergeCell ref="U197:W197"/>
    <mergeCell ref="X197:AB197"/>
    <mergeCell ref="C194:H194"/>
    <mergeCell ref="K194:L194"/>
    <mergeCell ref="M194:P194"/>
    <mergeCell ref="R194:S194"/>
    <mergeCell ref="U194:W194"/>
    <mergeCell ref="X194:AB194"/>
    <mergeCell ref="C195:H195"/>
    <mergeCell ref="K195:L195"/>
    <mergeCell ref="M195:P195"/>
    <mergeCell ref="R195:S195"/>
    <mergeCell ref="U195:W195"/>
    <mergeCell ref="X195:AB195"/>
    <mergeCell ref="C192:H192"/>
    <mergeCell ref="K192:L192"/>
    <mergeCell ref="M192:P192"/>
    <mergeCell ref="R192:S192"/>
    <mergeCell ref="U192:W192"/>
    <mergeCell ref="X192:AB192"/>
    <mergeCell ref="C193:H193"/>
    <mergeCell ref="K193:L193"/>
    <mergeCell ref="M193:P193"/>
    <mergeCell ref="R193:S193"/>
    <mergeCell ref="U193:W193"/>
    <mergeCell ref="X193:AB193"/>
    <mergeCell ref="C190:H190"/>
    <mergeCell ref="K190:L190"/>
    <mergeCell ref="M190:P190"/>
    <mergeCell ref="R190:S190"/>
    <mergeCell ref="U190:W190"/>
    <mergeCell ref="X190:AB190"/>
    <mergeCell ref="C191:H191"/>
    <mergeCell ref="K191:L191"/>
    <mergeCell ref="M191:P191"/>
    <mergeCell ref="R191:S191"/>
    <mergeCell ref="U191:W191"/>
    <mergeCell ref="X191:AB191"/>
    <mergeCell ref="C188:H188"/>
    <mergeCell ref="K188:L188"/>
    <mergeCell ref="M188:P188"/>
    <mergeCell ref="R188:S188"/>
    <mergeCell ref="U188:W188"/>
    <mergeCell ref="X188:AB188"/>
    <mergeCell ref="C189:H189"/>
    <mergeCell ref="K189:L189"/>
    <mergeCell ref="M189:P189"/>
    <mergeCell ref="R189:S189"/>
    <mergeCell ref="U189:W189"/>
    <mergeCell ref="X189:AB189"/>
    <mergeCell ref="Q185:T185"/>
    <mergeCell ref="C186:H186"/>
    <mergeCell ref="K186:L186"/>
    <mergeCell ref="M186:P186"/>
    <mergeCell ref="R186:S186"/>
    <mergeCell ref="U186:W186"/>
    <mergeCell ref="X186:AB186"/>
    <mergeCell ref="C187:H187"/>
    <mergeCell ref="K187:L187"/>
    <mergeCell ref="M187:P187"/>
    <mergeCell ref="R187:S187"/>
    <mergeCell ref="U187:W187"/>
    <mergeCell ref="X187:AB187"/>
    <mergeCell ref="D179:G179"/>
    <mergeCell ref="H179:K179"/>
    <mergeCell ref="L179:Q179"/>
    <mergeCell ref="R179:T179"/>
    <mergeCell ref="U179:X179"/>
    <mergeCell ref="Y179:AB179"/>
    <mergeCell ref="A181:E183"/>
    <mergeCell ref="F181:I181"/>
    <mergeCell ref="J181:S181"/>
    <mergeCell ref="Y181:AB181"/>
    <mergeCell ref="F182:H182"/>
    <mergeCell ref="W182:X182"/>
    <mergeCell ref="Y182:AB182"/>
    <mergeCell ref="F183:S183"/>
    <mergeCell ref="W183:X183"/>
    <mergeCell ref="Y183:AB183"/>
    <mergeCell ref="C176:H176"/>
    <mergeCell ref="K176:L176"/>
    <mergeCell ref="M176:P176"/>
    <mergeCell ref="R176:S176"/>
    <mergeCell ref="U176:W176"/>
    <mergeCell ref="X176:AB176"/>
    <mergeCell ref="W177:X177"/>
    <mergeCell ref="Y177:AB177"/>
    <mergeCell ref="L178:Q178"/>
    <mergeCell ref="R178:T178"/>
    <mergeCell ref="U178:X178"/>
    <mergeCell ref="Y178:AB178"/>
    <mergeCell ref="C174:H174"/>
    <mergeCell ref="K174:L174"/>
    <mergeCell ref="M174:P174"/>
    <mergeCell ref="R174:S174"/>
    <mergeCell ref="U174:W174"/>
    <mergeCell ref="X174:AB174"/>
    <mergeCell ref="C175:H175"/>
    <mergeCell ref="K175:L175"/>
    <mergeCell ref="M175:P175"/>
    <mergeCell ref="R175:S175"/>
    <mergeCell ref="U175:W175"/>
    <mergeCell ref="X175:AB175"/>
    <mergeCell ref="C172:H172"/>
    <mergeCell ref="K172:L172"/>
    <mergeCell ref="M172:P172"/>
    <mergeCell ref="R172:S172"/>
    <mergeCell ref="U172:W172"/>
    <mergeCell ref="X172:AB172"/>
    <mergeCell ref="C173:H173"/>
    <mergeCell ref="K173:L173"/>
    <mergeCell ref="M173:P173"/>
    <mergeCell ref="R173:S173"/>
    <mergeCell ref="U173:W173"/>
    <mergeCell ref="X173:AB173"/>
    <mergeCell ref="C170:H170"/>
    <mergeCell ref="K170:L170"/>
    <mergeCell ref="M170:P170"/>
    <mergeCell ref="R170:S170"/>
    <mergeCell ref="U170:W170"/>
    <mergeCell ref="X170:AB170"/>
    <mergeCell ref="C171:H171"/>
    <mergeCell ref="K171:L171"/>
    <mergeCell ref="M171:P171"/>
    <mergeCell ref="R171:S171"/>
    <mergeCell ref="U171:W171"/>
    <mergeCell ref="X171:AB171"/>
    <mergeCell ref="C168:H168"/>
    <mergeCell ref="K168:L168"/>
    <mergeCell ref="M168:P168"/>
    <mergeCell ref="R168:S168"/>
    <mergeCell ref="U168:W168"/>
    <mergeCell ref="X168:AB168"/>
    <mergeCell ref="C169:H169"/>
    <mergeCell ref="K169:L169"/>
    <mergeCell ref="M169:P169"/>
    <mergeCell ref="R169:S169"/>
    <mergeCell ref="U169:W169"/>
    <mergeCell ref="X169:AB169"/>
    <mergeCell ref="C166:H166"/>
    <mergeCell ref="K166:L166"/>
    <mergeCell ref="M166:P166"/>
    <mergeCell ref="R166:S166"/>
    <mergeCell ref="U166:W166"/>
    <mergeCell ref="X166:AB166"/>
    <mergeCell ref="C167:H167"/>
    <mergeCell ref="K167:L167"/>
    <mergeCell ref="M167:P167"/>
    <mergeCell ref="R167:S167"/>
    <mergeCell ref="U167:W167"/>
    <mergeCell ref="X167:AB167"/>
    <mergeCell ref="C164:H164"/>
    <mergeCell ref="K164:L164"/>
    <mergeCell ref="M164:P164"/>
    <mergeCell ref="R164:S164"/>
    <mergeCell ref="U164:W164"/>
    <mergeCell ref="X164:AB164"/>
    <mergeCell ref="C165:H165"/>
    <mergeCell ref="K165:L165"/>
    <mergeCell ref="M165:P165"/>
    <mergeCell ref="R165:S165"/>
    <mergeCell ref="U165:W165"/>
    <mergeCell ref="X165:AB165"/>
    <mergeCell ref="C162:H162"/>
    <mergeCell ref="K162:L162"/>
    <mergeCell ref="M162:P162"/>
    <mergeCell ref="R162:S162"/>
    <mergeCell ref="U162:W162"/>
    <mergeCell ref="X162:AB162"/>
    <mergeCell ref="C163:H163"/>
    <mergeCell ref="K163:L163"/>
    <mergeCell ref="M163:P163"/>
    <mergeCell ref="R163:S163"/>
    <mergeCell ref="U163:W163"/>
    <mergeCell ref="X163:AB163"/>
    <mergeCell ref="C160:H160"/>
    <mergeCell ref="K160:L160"/>
    <mergeCell ref="M160:P160"/>
    <mergeCell ref="R160:S160"/>
    <mergeCell ref="U160:W160"/>
    <mergeCell ref="X160:AB160"/>
    <mergeCell ref="C161:H161"/>
    <mergeCell ref="K161:L161"/>
    <mergeCell ref="M161:P161"/>
    <mergeCell ref="R161:S161"/>
    <mergeCell ref="U161:W161"/>
    <mergeCell ref="X161:AB161"/>
    <mergeCell ref="C158:H158"/>
    <mergeCell ref="K158:L158"/>
    <mergeCell ref="M158:P158"/>
    <mergeCell ref="R158:S158"/>
    <mergeCell ref="U158:W158"/>
    <mergeCell ref="X158:AB158"/>
    <mergeCell ref="C159:H159"/>
    <mergeCell ref="K159:L159"/>
    <mergeCell ref="M159:P159"/>
    <mergeCell ref="R159:S159"/>
    <mergeCell ref="U159:W159"/>
    <mergeCell ref="X159:AB159"/>
    <mergeCell ref="C156:H156"/>
    <mergeCell ref="K156:L156"/>
    <mergeCell ref="M156:P156"/>
    <mergeCell ref="R156:S156"/>
    <mergeCell ref="U156:W156"/>
    <mergeCell ref="X156:AB156"/>
    <mergeCell ref="C157:H157"/>
    <mergeCell ref="K157:L157"/>
    <mergeCell ref="M157:P157"/>
    <mergeCell ref="R157:S157"/>
    <mergeCell ref="U157:W157"/>
    <mergeCell ref="X157:AB157"/>
    <mergeCell ref="C154:H154"/>
    <mergeCell ref="K154:L154"/>
    <mergeCell ref="M154:P154"/>
    <mergeCell ref="R154:S154"/>
    <mergeCell ref="U154:W154"/>
    <mergeCell ref="X154:AB154"/>
    <mergeCell ref="C155:H155"/>
    <mergeCell ref="K155:L155"/>
    <mergeCell ref="M155:P155"/>
    <mergeCell ref="R155:S155"/>
    <mergeCell ref="U155:W155"/>
    <mergeCell ref="X155:AB155"/>
    <mergeCell ref="C152:H152"/>
    <mergeCell ref="K152:L152"/>
    <mergeCell ref="M152:P152"/>
    <mergeCell ref="R152:S152"/>
    <mergeCell ref="U152:W152"/>
    <mergeCell ref="X152:AB152"/>
    <mergeCell ref="C153:H153"/>
    <mergeCell ref="K153:L153"/>
    <mergeCell ref="M153:P153"/>
    <mergeCell ref="R153:S153"/>
    <mergeCell ref="U153:W153"/>
    <mergeCell ref="X153:AB153"/>
    <mergeCell ref="Q149:T149"/>
    <mergeCell ref="C150:H150"/>
    <mergeCell ref="K150:L150"/>
    <mergeCell ref="M150:P150"/>
    <mergeCell ref="R150:S150"/>
    <mergeCell ref="U150:W150"/>
    <mergeCell ref="X150:AB150"/>
    <mergeCell ref="C151:H151"/>
    <mergeCell ref="K151:L151"/>
    <mergeCell ref="M151:P151"/>
    <mergeCell ref="R151:S151"/>
    <mergeCell ref="U151:W151"/>
    <mergeCell ref="X151:AB151"/>
    <mergeCell ref="D143:G143"/>
    <mergeCell ref="H143:K143"/>
    <mergeCell ref="L143:Q143"/>
    <mergeCell ref="R143:T143"/>
    <mergeCell ref="U143:X143"/>
    <mergeCell ref="Y143:AB143"/>
    <mergeCell ref="A145:E147"/>
    <mergeCell ref="F145:I145"/>
    <mergeCell ref="J145:S145"/>
    <mergeCell ref="Y145:AB145"/>
    <mergeCell ref="F146:H146"/>
    <mergeCell ref="W146:X146"/>
    <mergeCell ref="Y146:AB146"/>
    <mergeCell ref="F147:S147"/>
    <mergeCell ref="W147:X147"/>
    <mergeCell ref="Y147:AB147"/>
    <mergeCell ref="C140:H140"/>
    <mergeCell ref="K140:L140"/>
    <mergeCell ref="M140:P140"/>
    <mergeCell ref="R140:S140"/>
    <mergeCell ref="U140:W140"/>
    <mergeCell ref="X140:AB140"/>
    <mergeCell ref="W141:X141"/>
    <mergeCell ref="Y141:AB141"/>
    <mergeCell ref="L142:Q142"/>
    <mergeCell ref="R142:T142"/>
    <mergeCell ref="U142:X142"/>
    <mergeCell ref="Y142:AB142"/>
    <mergeCell ref="C138:H138"/>
    <mergeCell ref="K138:L138"/>
    <mergeCell ref="M138:P138"/>
    <mergeCell ref="R138:S138"/>
    <mergeCell ref="U138:W138"/>
    <mergeCell ref="X138:AB138"/>
    <mergeCell ref="C139:H139"/>
    <mergeCell ref="K139:L139"/>
    <mergeCell ref="M139:P139"/>
    <mergeCell ref="R139:S139"/>
    <mergeCell ref="U139:W139"/>
    <mergeCell ref="X139:AB139"/>
    <mergeCell ref="C136:H136"/>
    <mergeCell ref="K136:L136"/>
    <mergeCell ref="M136:P136"/>
    <mergeCell ref="R136:S136"/>
    <mergeCell ref="U136:W136"/>
    <mergeCell ref="X136:AB136"/>
    <mergeCell ref="C137:H137"/>
    <mergeCell ref="K137:L137"/>
    <mergeCell ref="M137:P137"/>
    <mergeCell ref="R137:S137"/>
    <mergeCell ref="U137:W137"/>
    <mergeCell ref="X137:AB137"/>
    <mergeCell ref="C134:H134"/>
    <mergeCell ref="K134:L134"/>
    <mergeCell ref="M134:P134"/>
    <mergeCell ref="R134:S134"/>
    <mergeCell ref="U134:W134"/>
    <mergeCell ref="X134:AB134"/>
    <mergeCell ref="C135:H135"/>
    <mergeCell ref="K135:L135"/>
    <mergeCell ref="M135:P135"/>
    <mergeCell ref="R135:S135"/>
    <mergeCell ref="U135:W135"/>
    <mergeCell ref="X135:AB135"/>
    <mergeCell ref="C132:H132"/>
    <mergeCell ref="K132:L132"/>
    <mergeCell ref="M132:P132"/>
    <mergeCell ref="R132:S132"/>
    <mergeCell ref="U132:W132"/>
    <mergeCell ref="X132:AB132"/>
    <mergeCell ref="C133:H133"/>
    <mergeCell ref="K133:L133"/>
    <mergeCell ref="M133:P133"/>
    <mergeCell ref="R133:S133"/>
    <mergeCell ref="U133:W133"/>
    <mergeCell ref="X133:AB133"/>
    <mergeCell ref="C130:H130"/>
    <mergeCell ref="K130:L130"/>
    <mergeCell ref="M130:P130"/>
    <mergeCell ref="R130:S130"/>
    <mergeCell ref="U130:W130"/>
    <mergeCell ref="X130:AB130"/>
    <mergeCell ref="C131:H131"/>
    <mergeCell ref="K131:L131"/>
    <mergeCell ref="M131:P131"/>
    <mergeCell ref="R131:S131"/>
    <mergeCell ref="U131:W131"/>
    <mergeCell ref="X131:AB131"/>
    <mergeCell ref="C128:H128"/>
    <mergeCell ref="K128:L128"/>
    <mergeCell ref="M128:P128"/>
    <mergeCell ref="R128:S128"/>
    <mergeCell ref="U128:W128"/>
    <mergeCell ref="X128:AB128"/>
    <mergeCell ref="C129:H129"/>
    <mergeCell ref="K129:L129"/>
    <mergeCell ref="M129:P129"/>
    <mergeCell ref="R129:S129"/>
    <mergeCell ref="U129:W129"/>
    <mergeCell ref="X129:AB129"/>
    <mergeCell ref="C126:H126"/>
    <mergeCell ref="K126:L126"/>
    <mergeCell ref="M126:P126"/>
    <mergeCell ref="R126:S126"/>
    <mergeCell ref="U126:W126"/>
    <mergeCell ref="X126:AB126"/>
    <mergeCell ref="C127:H127"/>
    <mergeCell ref="K127:L127"/>
    <mergeCell ref="M127:P127"/>
    <mergeCell ref="R127:S127"/>
    <mergeCell ref="U127:W127"/>
    <mergeCell ref="X127:AB127"/>
    <mergeCell ref="C124:H124"/>
    <mergeCell ref="K124:L124"/>
    <mergeCell ref="M124:P124"/>
    <mergeCell ref="R124:S124"/>
    <mergeCell ref="U124:W124"/>
    <mergeCell ref="X124:AB124"/>
    <mergeCell ref="C125:H125"/>
    <mergeCell ref="K125:L125"/>
    <mergeCell ref="M125:P125"/>
    <mergeCell ref="R125:S125"/>
    <mergeCell ref="U125:W125"/>
    <mergeCell ref="X125:AB125"/>
    <mergeCell ref="C122:H122"/>
    <mergeCell ref="K122:L122"/>
    <mergeCell ref="M122:P122"/>
    <mergeCell ref="R122:S122"/>
    <mergeCell ref="U122:W122"/>
    <mergeCell ref="X122:AB122"/>
    <mergeCell ref="C123:H123"/>
    <mergeCell ref="K123:L123"/>
    <mergeCell ref="M123:P123"/>
    <mergeCell ref="R123:S123"/>
    <mergeCell ref="U123:W123"/>
    <mergeCell ref="X123:AB123"/>
    <mergeCell ref="C120:H120"/>
    <mergeCell ref="K120:L120"/>
    <mergeCell ref="M120:P120"/>
    <mergeCell ref="R120:S120"/>
    <mergeCell ref="U120:W120"/>
    <mergeCell ref="X120:AB120"/>
    <mergeCell ref="C121:H121"/>
    <mergeCell ref="K121:L121"/>
    <mergeCell ref="M121:P121"/>
    <mergeCell ref="R121:S121"/>
    <mergeCell ref="U121:W121"/>
    <mergeCell ref="X121:AB121"/>
    <mergeCell ref="C118:H118"/>
    <mergeCell ref="K118:L118"/>
    <mergeCell ref="M118:P118"/>
    <mergeCell ref="R118:S118"/>
    <mergeCell ref="U118:W118"/>
    <mergeCell ref="X118:AB118"/>
    <mergeCell ref="C119:H119"/>
    <mergeCell ref="K119:L119"/>
    <mergeCell ref="M119:P119"/>
    <mergeCell ref="R119:S119"/>
    <mergeCell ref="U119:W119"/>
    <mergeCell ref="X119:AB119"/>
    <mergeCell ref="C116:H116"/>
    <mergeCell ref="K116:L116"/>
    <mergeCell ref="M116:P116"/>
    <mergeCell ref="R116:S116"/>
    <mergeCell ref="U116:W116"/>
    <mergeCell ref="X116:AB116"/>
    <mergeCell ref="C117:H117"/>
    <mergeCell ref="K117:L117"/>
    <mergeCell ref="M117:P117"/>
    <mergeCell ref="R117:S117"/>
    <mergeCell ref="U117:W117"/>
    <mergeCell ref="X117:AB117"/>
    <mergeCell ref="Q113:T113"/>
    <mergeCell ref="C114:H114"/>
    <mergeCell ref="K114:L114"/>
    <mergeCell ref="M114:P114"/>
    <mergeCell ref="R114:S114"/>
    <mergeCell ref="U114:W114"/>
    <mergeCell ref="X114:AB114"/>
    <mergeCell ref="C115:H115"/>
    <mergeCell ref="K115:L115"/>
    <mergeCell ref="M115:P115"/>
    <mergeCell ref="R115:S115"/>
    <mergeCell ref="U115:W115"/>
    <mergeCell ref="X115:AB115"/>
    <mergeCell ref="D107:G107"/>
    <mergeCell ref="H107:K107"/>
    <mergeCell ref="L107:Q107"/>
    <mergeCell ref="R107:T107"/>
    <mergeCell ref="U107:X107"/>
    <mergeCell ref="Y107:AB107"/>
    <mergeCell ref="A109:E111"/>
    <mergeCell ref="F109:I109"/>
    <mergeCell ref="J109:S109"/>
    <mergeCell ref="Y109:AB109"/>
    <mergeCell ref="F110:H110"/>
    <mergeCell ref="W110:X110"/>
    <mergeCell ref="Y110:AB110"/>
    <mergeCell ref="F111:S111"/>
    <mergeCell ref="W111:X111"/>
    <mergeCell ref="Y111:AB111"/>
    <mergeCell ref="C104:H104"/>
    <mergeCell ref="K104:L104"/>
    <mergeCell ref="M104:P104"/>
    <mergeCell ref="R104:S104"/>
    <mergeCell ref="U104:W104"/>
    <mergeCell ref="X104:AB104"/>
    <mergeCell ref="W105:X105"/>
    <mergeCell ref="Y105:AB105"/>
    <mergeCell ref="L106:Q106"/>
    <mergeCell ref="R106:T106"/>
    <mergeCell ref="U106:X106"/>
    <mergeCell ref="Y106:AB106"/>
    <mergeCell ref="C102:H102"/>
    <mergeCell ref="K102:L102"/>
    <mergeCell ref="M102:P102"/>
    <mergeCell ref="R102:S102"/>
    <mergeCell ref="U102:W102"/>
    <mergeCell ref="X102:AB102"/>
    <mergeCell ref="C103:H103"/>
    <mergeCell ref="K103:L103"/>
    <mergeCell ref="M103:P103"/>
    <mergeCell ref="R103:S103"/>
    <mergeCell ref="U103:W103"/>
    <mergeCell ref="X103:AB103"/>
    <mergeCell ref="C100:H100"/>
    <mergeCell ref="K100:L100"/>
    <mergeCell ref="M100:P100"/>
    <mergeCell ref="R100:S100"/>
    <mergeCell ref="U100:W100"/>
    <mergeCell ref="X100:AB100"/>
    <mergeCell ref="C101:H101"/>
    <mergeCell ref="K101:L101"/>
    <mergeCell ref="M101:P101"/>
    <mergeCell ref="R101:S101"/>
    <mergeCell ref="U101:W101"/>
    <mergeCell ref="X101:AB101"/>
    <mergeCell ref="C98:H98"/>
    <mergeCell ref="K98:L98"/>
    <mergeCell ref="M98:P98"/>
    <mergeCell ref="R98:S98"/>
    <mergeCell ref="U98:W98"/>
    <mergeCell ref="X98:AB98"/>
    <mergeCell ref="C99:H99"/>
    <mergeCell ref="K99:L99"/>
    <mergeCell ref="M99:P99"/>
    <mergeCell ref="R99:S99"/>
    <mergeCell ref="U99:W99"/>
    <mergeCell ref="X99:AB99"/>
    <mergeCell ref="C96:H96"/>
    <mergeCell ref="K96:L96"/>
    <mergeCell ref="M96:P96"/>
    <mergeCell ref="R96:S96"/>
    <mergeCell ref="U96:W96"/>
    <mergeCell ref="X96:AB96"/>
    <mergeCell ref="C97:H97"/>
    <mergeCell ref="K97:L97"/>
    <mergeCell ref="M97:P97"/>
    <mergeCell ref="R97:S97"/>
    <mergeCell ref="U97:W97"/>
    <mergeCell ref="X97:AB97"/>
    <mergeCell ref="C94:H94"/>
    <mergeCell ref="K94:L94"/>
    <mergeCell ref="M94:P94"/>
    <mergeCell ref="R94:S94"/>
    <mergeCell ref="U94:W94"/>
    <mergeCell ref="X94:AB94"/>
    <mergeCell ref="C95:H95"/>
    <mergeCell ref="K95:L95"/>
    <mergeCell ref="M95:P95"/>
    <mergeCell ref="R95:S95"/>
    <mergeCell ref="U95:W95"/>
    <mergeCell ref="X95:AB95"/>
    <mergeCell ref="C92:H92"/>
    <mergeCell ref="K92:L92"/>
    <mergeCell ref="M92:P92"/>
    <mergeCell ref="R92:S92"/>
    <mergeCell ref="U92:W92"/>
    <mergeCell ref="X92:AB92"/>
    <mergeCell ref="C93:H93"/>
    <mergeCell ref="K93:L93"/>
    <mergeCell ref="M93:P93"/>
    <mergeCell ref="R93:S93"/>
    <mergeCell ref="U93:W93"/>
    <mergeCell ref="X93:AB93"/>
    <mergeCell ref="C90:H90"/>
    <mergeCell ref="K90:L90"/>
    <mergeCell ref="M90:P90"/>
    <mergeCell ref="R90:S90"/>
    <mergeCell ref="U90:W90"/>
    <mergeCell ref="X90:AB90"/>
    <mergeCell ref="C91:H91"/>
    <mergeCell ref="K91:L91"/>
    <mergeCell ref="M91:P91"/>
    <mergeCell ref="R91:S91"/>
    <mergeCell ref="U91:W91"/>
    <mergeCell ref="X91:AB91"/>
    <mergeCell ref="C88:H88"/>
    <mergeCell ref="K88:L88"/>
    <mergeCell ref="M88:P88"/>
    <mergeCell ref="R88:S88"/>
    <mergeCell ref="U88:W88"/>
    <mergeCell ref="X88:AB88"/>
    <mergeCell ref="C89:H89"/>
    <mergeCell ref="K89:L89"/>
    <mergeCell ref="M89:P89"/>
    <mergeCell ref="R89:S89"/>
    <mergeCell ref="U89:W89"/>
    <mergeCell ref="X89:AB89"/>
    <mergeCell ref="C86:H86"/>
    <mergeCell ref="K86:L86"/>
    <mergeCell ref="M86:P86"/>
    <mergeCell ref="R86:S86"/>
    <mergeCell ref="U86:W86"/>
    <mergeCell ref="X86:AB86"/>
    <mergeCell ref="C87:H87"/>
    <mergeCell ref="K87:L87"/>
    <mergeCell ref="M87:P87"/>
    <mergeCell ref="R87:S87"/>
    <mergeCell ref="U87:W87"/>
    <mergeCell ref="X87:AB87"/>
    <mergeCell ref="C84:H84"/>
    <mergeCell ref="K84:L84"/>
    <mergeCell ref="M84:P84"/>
    <mergeCell ref="R84:S84"/>
    <mergeCell ref="U84:W84"/>
    <mergeCell ref="X84:AB84"/>
    <mergeCell ref="C85:H85"/>
    <mergeCell ref="K85:L85"/>
    <mergeCell ref="M85:P85"/>
    <mergeCell ref="R85:S85"/>
    <mergeCell ref="U85:W85"/>
    <mergeCell ref="X85:AB85"/>
    <mergeCell ref="C82:H82"/>
    <mergeCell ref="K82:L82"/>
    <mergeCell ref="M82:P82"/>
    <mergeCell ref="R82:S82"/>
    <mergeCell ref="U82:W82"/>
    <mergeCell ref="X82:AB82"/>
    <mergeCell ref="C83:H83"/>
    <mergeCell ref="K83:L83"/>
    <mergeCell ref="M83:P83"/>
    <mergeCell ref="R83:S83"/>
    <mergeCell ref="U83:W83"/>
    <mergeCell ref="X83:AB83"/>
    <mergeCell ref="C80:H80"/>
    <mergeCell ref="K80:L80"/>
    <mergeCell ref="M80:P80"/>
    <mergeCell ref="R80:S80"/>
    <mergeCell ref="U80:W80"/>
    <mergeCell ref="X80:AB80"/>
    <mergeCell ref="C81:H81"/>
    <mergeCell ref="K81:L81"/>
    <mergeCell ref="M81:P81"/>
    <mergeCell ref="R81:S81"/>
    <mergeCell ref="U81:W81"/>
    <mergeCell ref="X81:AB81"/>
    <mergeCell ref="Q77:T77"/>
    <mergeCell ref="C78:H78"/>
    <mergeCell ref="K78:L78"/>
    <mergeCell ref="M78:P78"/>
    <mergeCell ref="R78:S78"/>
    <mergeCell ref="U78:W78"/>
    <mergeCell ref="X78:AB78"/>
    <mergeCell ref="C79:H79"/>
    <mergeCell ref="K79:L79"/>
    <mergeCell ref="M79:P79"/>
    <mergeCell ref="R79:S79"/>
    <mergeCell ref="U79:W79"/>
    <mergeCell ref="X79:AB79"/>
    <mergeCell ref="D71:G71"/>
    <mergeCell ref="H71:K71"/>
    <mergeCell ref="L71:Q71"/>
    <mergeCell ref="R71:T71"/>
    <mergeCell ref="U71:X71"/>
    <mergeCell ref="Y71:AB71"/>
    <mergeCell ref="A73:E75"/>
    <mergeCell ref="F73:I73"/>
    <mergeCell ref="J73:S73"/>
    <mergeCell ref="Y73:AB73"/>
    <mergeCell ref="F74:H74"/>
    <mergeCell ref="W74:X74"/>
    <mergeCell ref="Y74:AB74"/>
    <mergeCell ref="F75:S75"/>
    <mergeCell ref="W75:X75"/>
    <mergeCell ref="Y75:AB75"/>
    <mergeCell ref="C68:H68"/>
    <mergeCell ref="K68:L68"/>
    <mergeCell ref="M68:P68"/>
    <mergeCell ref="R68:S68"/>
    <mergeCell ref="U68:W68"/>
    <mergeCell ref="X68:AB68"/>
    <mergeCell ref="W69:X69"/>
    <mergeCell ref="Y69:AB69"/>
    <mergeCell ref="L70:Q70"/>
    <mergeCell ref="R70:T70"/>
    <mergeCell ref="U70:X70"/>
    <mergeCell ref="Y70:AB70"/>
    <mergeCell ref="C66:H66"/>
    <mergeCell ref="K66:L66"/>
    <mergeCell ref="M66:P66"/>
    <mergeCell ref="R66:S66"/>
    <mergeCell ref="U66:W66"/>
    <mergeCell ref="X66:AB66"/>
    <mergeCell ref="C67:H67"/>
    <mergeCell ref="K67:L67"/>
    <mergeCell ref="M67:P67"/>
    <mergeCell ref="R67:S67"/>
    <mergeCell ref="U67:W67"/>
    <mergeCell ref="X67:AB67"/>
    <mergeCell ref="C64:H64"/>
    <mergeCell ref="K64:L64"/>
    <mergeCell ref="M64:P64"/>
    <mergeCell ref="R64:S64"/>
    <mergeCell ref="U64:W64"/>
    <mergeCell ref="X64:AB64"/>
    <mergeCell ref="C65:H65"/>
    <mergeCell ref="K65:L65"/>
    <mergeCell ref="M65:P65"/>
    <mergeCell ref="R65:S65"/>
    <mergeCell ref="U65:W65"/>
    <mergeCell ref="X65:AB65"/>
    <mergeCell ref="C62:H62"/>
    <mergeCell ref="K62:L62"/>
    <mergeCell ref="M62:P62"/>
    <mergeCell ref="R62:S62"/>
    <mergeCell ref="U62:W62"/>
    <mergeCell ref="X62:AB62"/>
    <mergeCell ref="C63:H63"/>
    <mergeCell ref="K63:L63"/>
    <mergeCell ref="M63:P63"/>
    <mergeCell ref="R63:S63"/>
    <mergeCell ref="U63:W63"/>
    <mergeCell ref="X63:AB63"/>
    <mergeCell ref="C60:H60"/>
    <mergeCell ref="K60:L60"/>
    <mergeCell ref="M60:P60"/>
    <mergeCell ref="R60:S60"/>
    <mergeCell ref="U60:W60"/>
    <mergeCell ref="X60:AB60"/>
    <mergeCell ref="C61:H61"/>
    <mergeCell ref="K61:L61"/>
    <mergeCell ref="M61:P61"/>
    <mergeCell ref="R61:S61"/>
    <mergeCell ref="U61:W61"/>
    <mergeCell ref="X61:AB61"/>
    <mergeCell ref="C58:H58"/>
    <mergeCell ref="K58:L58"/>
    <mergeCell ref="M58:P58"/>
    <mergeCell ref="R58:S58"/>
    <mergeCell ref="U58:W58"/>
    <mergeCell ref="X58:AB58"/>
    <mergeCell ref="C59:H59"/>
    <mergeCell ref="K59:L59"/>
    <mergeCell ref="M59:P59"/>
    <mergeCell ref="R59:S59"/>
    <mergeCell ref="U59:W59"/>
    <mergeCell ref="X59:AB59"/>
    <mergeCell ref="C56:H56"/>
    <mergeCell ref="K56:L56"/>
    <mergeCell ref="M56:P56"/>
    <mergeCell ref="R56:S56"/>
    <mergeCell ref="U56:W56"/>
    <mergeCell ref="X56:AB56"/>
    <mergeCell ref="C57:H57"/>
    <mergeCell ref="K57:L57"/>
    <mergeCell ref="M57:P57"/>
    <mergeCell ref="R57:S57"/>
    <mergeCell ref="U57:W57"/>
    <mergeCell ref="X57:AB57"/>
    <mergeCell ref="C54:H54"/>
    <mergeCell ref="K54:L54"/>
    <mergeCell ref="M54:P54"/>
    <mergeCell ref="R54:S54"/>
    <mergeCell ref="U54:W54"/>
    <mergeCell ref="X54:AB54"/>
    <mergeCell ref="C55:H55"/>
    <mergeCell ref="K55:L55"/>
    <mergeCell ref="M55:P55"/>
    <mergeCell ref="R55:S55"/>
    <mergeCell ref="U55:W55"/>
    <mergeCell ref="X55:AB55"/>
    <mergeCell ref="C52:H52"/>
    <mergeCell ref="K52:L52"/>
    <mergeCell ref="M52:P52"/>
    <mergeCell ref="R52:S52"/>
    <mergeCell ref="U52:W52"/>
    <mergeCell ref="X52:AB52"/>
    <mergeCell ref="C53:H53"/>
    <mergeCell ref="K53:L53"/>
    <mergeCell ref="M53:P53"/>
    <mergeCell ref="R53:S53"/>
    <mergeCell ref="U53:W53"/>
    <mergeCell ref="X53:AB53"/>
    <mergeCell ref="C50:H50"/>
    <mergeCell ref="K50:L50"/>
    <mergeCell ref="M50:P50"/>
    <mergeCell ref="R50:S50"/>
    <mergeCell ref="U50:W50"/>
    <mergeCell ref="X50:AB50"/>
    <mergeCell ref="C51:H51"/>
    <mergeCell ref="K51:L51"/>
    <mergeCell ref="M51:P51"/>
    <mergeCell ref="R51:S51"/>
    <mergeCell ref="U51:W51"/>
    <mergeCell ref="X51:AB51"/>
    <mergeCell ref="C48:H48"/>
    <mergeCell ref="K48:L48"/>
    <mergeCell ref="M48:P48"/>
    <mergeCell ref="R48:S48"/>
    <mergeCell ref="U48:W48"/>
    <mergeCell ref="X48:AB48"/>
    <mergeCell ref="C49:H49"/>
    <mergeCell ref="K49:L49"/>
    <mergeCell ref="M49:P49"/>
    <mergeCell ref="R49:S49"/>
    <mergeCell ref="U49:W49"/>
    <mergeCell ref="X49:AB49"/>
    <mergeCell ref="C46:H46"/>
    <mergeCell ref="K46:L46"/>
    <mergeCell ref="M46:P46"/>
    <mergeCell ref="R46:S46"/>
    <mergeCell ref="U46:W46"/>
    <mergeCell ref="X46:AB46"/>
    <mergeCell ref="C47:H47"/>
    <mergeCell ref="K47:L47"/>
    <mergeCell ref="M47:P47"/>
    <mergeCell ref="R47:S47"/>
    <mergeCell ref="U47:W47"/>
    <mergeCell ref="X47:AB47"/>
    <mergeCell ref="C44:H44"/>
    <mergeCell ref="K44:L44"/>
    <mergeCell ref="M44:P44"/>
    <mergeCell ref="R44:S44"/>
    <mergeCell ref="U44:W44"/>
    <mergeCell ref="X44:AB44"/>
    <mergeCell ref="C45:H45"/>
    <mergeCell ref="K45:L45"/>
    <mergeCell ref="M45:P45"/>
    <mergeCell ref="R45:S45"/>
    <mergeCell ref="U45:W45"/>
    <mergeCell ref="X45:AB45"/>
    <mergeCell ref="Q41:T41"/>
    <mergeCell ref="C42:H42"/>
    <mergeCell ref="K42:L42"/>
    <mergeCell ref="M42:P42"/>
    <mergeCell ref="R42:S42"/>
    <mergeCell ref="U42:W42"/>
    <mergeCell ref="X42:AB42"/>
    <mergeCell ref="C43:H43"/>
    <mergeCell ref="K43:L43"/>
    <mergeCell ref="M43:P43"/>
    <mergeCell ref="R43:S43"/>
    <mergeCell ref="U43:W43"/>
    <mergeCell ref="X43:AB43"/>
    <mergeCell ref="A37:E39"/>
    <mergeCell ref="F37:I37"/>
    <mergeCell ref="J37:S37"/>
    <mergeCell ref="Y37:AB37"/>
    <mergeCell ref="F38:H38"/>
    <mergeCell ref="W38:X38"/>
    <mergeCell ref="Y38:AB38"/>
    <mergeCell ref="F39:S39"/>
    <mergeCell ref="W39:X39"/>
    <mergeCell ref="Y39:AB39"/>
    <mergeCell ref="U34:X34"/>
    <mergeCell ref="Y34:AB34"/>
    <mergeCell ref="W33:X33"/>
    <mergeCell ref="Y33:AB33"/>
    <mergeCell ref="D35:G35"/>
    <mergeCell ref="H35:K35"/>
    <mergeCell ref="L35:Q35"/>
    <mergeCell ref="R35:T35"/>
    <mergeCell ref="U35:X35"/>
    <mergeCell ref="Y35:AB35"/>
    <mergeCell ref="L34:Q34"/>
    <mergeCell ref="R34:T34"/>
    <mergeCell ref="C32:H32"/>
    <mergeCell ref="K32:L32"/>
    <mergeCell ref="M32:P32"/>
    <mergeCell ref="R32:S32"/>
    <mergeCell ref="U32:W32"/>
    <mergeCell ref="X32:AB32"/>
    <mergeCell ref="C31:H31"/>
    <mergeCell ref="K31:L31"/>
    <mergeCell ref="M31:P31"/>
    <mergeCell ref="R31:S31"/>
    <mergeCell ref="U31:W31"/>
    <mergeCell ref="X31:AB31"/>
    <mergeCell ref="C30:H30"/>
    <mergeCell ref="K30:L30"/>
    <mergeCell ref="M30:P30"/>
    <mergeCell ref="R30:S30"/>
    <mergeCell ref="U30:W30"/>
    <mergeCell ref="X30:AB30"/>
    <mergeCell ref="C29:H29"/>
    <mergeCell ref="K29:L29"/>
    <mergeCell ref="M29:P29"/>
    <mergeCell ref="R29:S29"/>
    <mergeCell ref="U29:W29"/>
    <mergeCell ref="X29:AB29"/>
    <mergeCell ref="C28:H28"/>
    <mergeCell ref="K28:L28"/>
    <mergeCell ref="M28:P28"/>
    <mergeCell ref="R28:S28"/>
    <mergeCell ref="U28:W28"/>
    <mergeCell ref="X28:AB28"/>
    <mergeCell ref="C27:H27"/>
    <mergeCell ref="K27:L27"/>
    <mergeCell ref="M27:P27"/>
    <mergeCell ref="R27:S27"/>
    <mergeCell ref="U27:W27"/>
    <mergeCell ref="X27:AB27"/>
    <mergeCell ref="C26:H26"/>
    <mergeCell ref="K26:L26"/>
    <mergeCell ref="M26:P26"/>
    <mergeCell ref="R26:S26"/>
    <mergeCell ref="U26:W26"/>
    <mergeCell ref="X26:AB26"/>
    <mergeCell ref="C25:H25"/>
    <mergeCell ref="K25:L25"/>
    <mergeCell ref="M25:P25"/>
    <mergeCell ref="R25:S25"/>
    <mergeCell ref="U25:W25"/>
    <mergeCell ref="X25:AB25"/>
    <mergeCell ref="C24:H24"/>
    <mergeCell ref="K24:L24"/>
    <mergeCell ref="M24:P24"/>
    <mergeCell ref="R24:S24"/>
    <mergeCell ref="U24:W24"/>
    <mergeCell ref="X24:AB24"/>
    <mergeCell ref="C23:H23"/>
    <mergeCell ref="K23:L23"/>
    <mergeCell ref="M23:P23"/>
    <mergeCell ref="R23:S23"/>
    <mergeCell ref="U23:W23"/>
    <mergeCell ref="X23:AB23"/>
    <mergeCell ref="C22:H22"/>
    <mergeCell ref="K22:L22"/>
    <mergeCell ref="M22:P22"/>
    <mergeCell ref="R22:S22"/>
    <mergeCell ref="U22:W22"/>
    <mergeCell ref="X22:AB22"/>
    <mergeCell ref="C21:H21"/>
    <mergeCell ref="K21:L21"/>
    <mergeCell ref="M21:P21"/>
    <mergeCell ref="R21:S21"/>
    <mergeCell ref="U21:W21"/>
    <mergeCell ref="X21:AB21"/>
    <mergeCell ref="C20:H20"/>
    <mergeCell ref="K20:L20"/>
    <mergeCell ref="M20:P20"/>
    <mergeCell ref="R20:S20"/>
    <mergeCell ref="U20:W20"/>
    <mergeCell ref="X20:AB20"/>
    <mergeCell ref="C19:H19"/>
    <mergeCell ref="K19:L19"/>
    <mergeCell ref="M19:P19"/>
    <mergeCell ref="R19:S19"/>
    <mergeCell ref="U19:W19"/>
    <mergeCell ref="X19:AB19"/>
    <mergeCell ref="C18:H18"/>
    <mergeCell ref="K18:L18"/>
    <mergeCell ref="M18:P18"/>
    <mergeCell ref="R18:S18"/>
    <mergeCell ref="U18:W18"/>
    <mergeCell ref="X18:AB18"/>
    <mergeCell ref="C17:H17"/>
    <mergeCell ref="K17:L17"/>
    <mergeCell ref="M17:P17"/>
    <mergeCell ref="R17:S17"/>
    <mergeCell ref="U17:W17"/>
    <mergeCell ref="X17:AB17"/>
    <mergeCell ref="C16:H16"/>
    <mergeCell ref="K16:L16"/>
    <mergeCell ref="M16:P16"/>
    <mergeCell ref="R16:S16"/>
    <mergeCell ref="U16:W16"/>
    <mergeCell ref="X16:AB16"/>
    <mergeCell ref="C15:H15"/>
    <mergeCell ref="K15:L15"/>
    <mergeCell ref="M15:P15"/>
    <mergeCell ref="R15:S15"/>
    <mergeCell ref="U15:W15"/>
    <mergeCell ref="X15:AB15"/>
    <mergeCell ref="C14:H14"/>
    <mergeCell ref="K14:L14"/>
    <mergeCell ref="M14:P14"/>
    <mergeCell ref="R14:S14"/>
    <mergeCell ref="U14:W14"/>
    <mergeCell ref="X14:AB14"/>
    <mergeCell ref="C13:H13"/>
    <mergeCell ref="K13:L13"/>
    <mergeCell ref="M13:P13"/>
    <mergeCell ref="R13:S13"/>
    <mergeCell ref="U13:W13"/>
    <mergeCell ref="X13:AB13"/>
    <mergeCell ref="C12:H12"/>
    <mergeCell ref="K12:L12"/>
    <mergeCell ref="M12:P12"/>
    <mergeCell ref="R12:S12"/>
    <mergeCell ref="U12:W12"/>
    <mergeCell ref="X12:AB12"/>
    <mergeCell ref="C11:H11"/>
    <mergeCell ref="K11:L11"/>
    <mergeCell ref="M11:P11"/>
    <mergeCell ref="R11:S11"/>
    <mergeCell ref="U11:W11"/>
    <mergeCell ref="X11:AB11"/>
    <mergeCell ref="C10:H10"/>
    <mergeCell ref="K10:L10"/>
    <mergeCell ref="M10:P10"/>
    <mergeCell ref="R10:S10"/>
    <mergeCell ref="U10:W10"/>
    <mergeCell ref="X10:AB10"/>
    <mergeCell ref="C9:H9"/>
    <mergeCell ref="K9:L9"/>
    <mergeCell ref="M9:P9"/>
    <mergeCell ref="R9:S9"/>
    <mergeCell ref="U9:W9"/>
    <mergeCell ref="X9:AB9"/>
    <mergeCell ref="C8:H8"/>
    <mergeCell ref="K8:L8"/>
    <mergeCell ref="M8:P8"/>
    <mergeCell ref="R8:S8"/>
    <mergeCell ref="U8:W8"/>
    <mergeCell ref="X8:AB8"/>
    <mergeCell ref="X6:AB6"/>
    <mergeCell ref="C7:H7"/>
    <mergeCell ref="K7:L7"/>
    <mergeCell ref="M7:P7"/>
    <mergeCell ref="R7:S7"/>
    <mergeCell ref="U7:W7"/>
    <mergeCell ref="X7:AB7"/>
    <mergeCell ref="Y1:AB1"/>
    <mergeCell ref="F2:H2"/>
    <mergeCell ref="W2:X2"/>
    <mergeCell ref="Y2:AB2"/>
    <mergeCell ref="F3:S3"/>
    <mergeCell ref="W3:X3"/>
    <mergeCell ref="Y3:AB3"/>
    <mergeCell ref="Q5:T5"/>
    <mergeCell ref="C6:H6"/>
    <mergeCell ref="K6:L6"/>
    <mergeCell ref="M6:P6"/>
    <mergeCell ref="R6:S6"/>
    <mergeCell ref="U6:W6"/>
    <mergeCell ref="A1:E3"/>
    <mergeCell ref="F1:I1"/>
    <mergeCell ref="J1:S1"/>
  </mergeCells>
  <phoneticPr fontId="3"/>
  <printOptions horizontalCentered="1" verticalCentered="1"/>
  <pageMargins left="0.59055118110236227" right="0.39370078740157483" top="0.55118110236220474" bottom="0.39370078740157483" header="0.31496062992125984" footer="0.31496062992125984"/>
  <pageSetup paperSize="9" scale="77" orientation="landscape" r:id="rId1"/>
  <rowBreaks count="10" manualBreakCount="10">
    <brk id="36" max="27" man="1"/>
    <brk id="72" max="27" man="1"/>
    <brk id="108" max="27" man="1"/>
    <brk id="144" max="27" man="1"/>
    <brk id="180" max="27" man="1"/>
    <brk id="216" max="27" man="1"/>
    <brk id="252" max="27" man="1"/>
    <brk id="288" max="27" man="1"/>
    <brk id="324" max="27" man="1"/>
    <brk id="360"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FB8B4-ADA9-4CEE-9251-213F7E5F3CDC}">
  <dimension ref="A1:Y36"/>
  <sheetViews>
    <sheetView showZeros="0" view="pageBreakPreview" zoomScaleNormal="85" zoomScaleSheetLayoutView="100" workbookViewId="0">
      <selection sqref="A1:AB36"/>
    </sheetView>
  </sheetViews>
  <sheetFormatPr defaultColWidth="9" defaultRowHeight="13.5" x14ac:dyDescent="0.4"/>
  <cols>
    <col min="1" max="1" width="4" style="3" customWidth="1"/>
    <col min="2" max="2" width="7.625" style="3" customWidth="1"/>
    <col min="3" max="5" width="8.625" style="3" customWidth="1"/>
    <col min="6" max="6" width="9.625" style="3" customWidth="1"/>
    <col min="7" max="7" width="12.5" style="3" customWidth="1"/>
    <col min="8" max="10" width="5" style="3" customWidth="1"/>
    <col min="11" max="11" width="10" style="3" bestFit="1" customWidth="1"/>
    <col min="12" max="14" width="5" style="3" customWidth="1"/>
    <col min="15" max="16" width="7.875" style="3" customWidth="1"/>
    <col min="17" max="17" width="10" style="3" customWidth="1"/>
    <col min="18" max="18" width="7.875" style="3" customWidth="1"/>
    <col min="19" max="20" width="3.75" style="3" customWidth="1"/>
    <col min="21" max="22" width="9.375" style="3" customWidth="1"/>
    <col min="23" max="24" width="5.625" style="3" customWidth="1"/>
    <col min="25" max="16384" width="9" style="3"/>
  </cols>
  <sheetData>
    <row r="1" spans="2:25" ht="24.95" customHeight="1" thickBot="1" x14ac:dyDescent="0.45">
      <c r="B1" s="213" t="s">
        <v>23</v>
      </c>
      <c r="C1" s="213"/>
      <c r="D1" s="213"/>
      <c r="E1" s="213"/>
      <c r="F1" s="213"/>
      <c r="G1" s="213"/>
      <c r="H1" s="213"/>
      <c r="I1" s="213"/>
      <c r="J1" s="213"/>
      <c r="K1" s="213"/>
      <c r="L1" s="213"/>
      <c r="M1" s="213"/>
      <c r="N1" s="213"/>
      <c r="O1" s="213"/>
      <c r="P1" s="213"/>
      <c r="Q1" s="213"/>
      <c r="R1" s="213"/>
      <c r="S1" s="213"/>
      <c r="T1" s="213"/>
      <c r="U1" s="213"/>
      <c r="V1" s="213"/>
      <c r="W1" s="17"/>
      <c r="X1" s="7"/>
      <c r="Y1" s="7"/>
    </row>
    <row r="2" spans="2:25" ht="25.5" customHeight="1" thickBot="1" x14ac:dyDescent="0.45">
      <c r="B2" s="8"/>
      <c r="C2" s="8"/>
      <c r="D2" s="8"/>
      <c r="E2" s="8"/>
      <c r="F2" s="8"/>
      <c r="G2" s="8"/>
      <c r="H2" s="8"/>
      <c r="I2" s="8"/>
      <c r="J2" s="8"/>
      <c r="K2" s="8"/>
      <c r="L2" s="8"/>
      <c r="M2" s="8"/>
      <c r="N2" s="8"/>
      <c r="O2" s="8"/>
      <c r="P2" s="222" t="s">
        <v>8</v>
      </c>
      <c r="Q2" s="223"/>
      <c r="R2" s="224">
        <v>45230</v>
      </c>
      <c r="S2" s="225"/>
      <c r="T2" s="225"/>
      <c r="U2" s="225"/>
      <c r="V2" s="226"/>
    </row>
    <row r="3" spans="2:25" ht="25.5" customHeight="1" thickBot="1" x14ac:dyDescent="0.45">
      <c r="B3" s="8"/>
      <c r="C3" s="8"/>
      <c r="D3" s="8"/>
      <c r="E3" s="8"/>
      <c r="F3" s="8"/>
      <c r="G3" s="8"/>
      <c r="H3" s="8"/>
      <c r="I3" s="8"/>
      <c r="J3" s="8"/>
      <c r="K3" s="8"/>
      <c r="L3" s="8"/>
      <c r="M3" s="8"/>
      <c r="N3" s="8"/>
      <c r="O3" s="8"/>
      <c r="P3" s="241" t="s">
        <v>22</v>
      </c>
      <c r="Q3" s="242"/>
      <c r="R3" s="224" t="s">
        <v>72</v>
      </c>
      <c r="S3" s="225"/>
      <c r="T3" s="225"/>
      <c r="U3" s="225"/>
      <c r="V3" s="226"/>
    </row>
    <row r="4" spans="2:25" ht="8.25" customHeight="1" x14ac:dyDescent="0.4">
      <c r="B4" s="8"/>
      <c r="C4" s="8"/>
      <c r="D4" s="8"/>
      <c r="E4" s="8"/>
      <c r="F4" s="8"/>
      <c r="G4" s="8"/>
      <c r="H4" s="8"/>
      <c r="I4" s="8"/>
      <c r="J4" s="8"/>
      <c r="K4" s="8"/>
      <c r="L4" s="8"/>
      <c r="M4" s="8"/>
      <c r="N4" s="8"/>
      <c r="O4" s="8"/>
      <c r="P4" s="9"/>
      <c r="Q4" s="9"/>
      <c r="R4" s="10"/>
      <c r="S4" s="10"/>
      <c r="T4" s="10"/>
      <c r="U4" s="10"/>
      <c r="V4" s="10"/>
    </row>
    <row r="5" spans="2:25" ht="18" customHeight="1" x14ac:dyDescent="0.4">
      <c r="C5" s="251" t="s">
        <v>20</v>
      </c>
      <c r="D5" s="251"/>
      <c r="E5" s="251"/>
      <c r="F5" s="251"/>
      <c r="G5" s="251"/>
      <c r="O5" s="434" t="s">
        <v>2</v>
      </c>
      <c r="P5" s="435" t="s">
        <v>73</v>
      </c>
      <c r="Q5" s="436"/>
      <c r="R5" s="436"/>
      <c r="S5" s="436"/>
      <c r="T5" s="436"/>
      <c r="U5" s="436"/>
      <c r="V5" s="436"/>
    </row>
    <row r="6" spans="2:25" ht="18" customHeight="1" x14ac:dyDescent="0.4">
      <c r="C6" s="252" t="s">
        <v>17</v>
      </c>
      <c r="D6" s="252"/>
      <c r="E6" s="252"/>
      <c r="F6" s="252"/>
      <c r="G6" s="252"/>
      <c r="H6" s="252"/>
      <c r="I6" s="11"/>
      <c r="J6" s="11"/>
      <c r="O6" s="434"/>
      <c r="P6" s="436"/>
      <c r="Q6" s="436"/>
      <c r="R6" s="436"/>
      <c r="S6" s="436"/>
      <c r="T6" s="436"/>
      <c r="U6" s="436"/>
      <c r="V6" s="436"/>
    </row>
    <row r="7" spans="2:25" ht="16.5" customHeight="1" x14ac:dyDescent="0.4">
      <c r="F7" s="11"/>
      <c r="G7" s="11"/>
      <c r="H7" s="11"/>
      <c r="I7" s="11"/>
      <c r="J7" s="11"/>
      <c r="K7" s="12"/>
      <c r="L7" s="12"/>
      <c r="M7" s="1"/>
      <c r="N7" s="1"/>
      <c r="O7" s="434" t="s">
        <v>3</v>
      </c>
      <c r="P7" s="435" t="s">
        <v>74</v>
      </c>
      <c r="Q7" s="436"/>
      <c r="R7" s="436"/>
      <c r="S7" s="436"/>
      <c r="T7" s="436"/>
      <c r="U7" s="436"/>
      <c r="V7" s="436"/>
    </row>
    <row r="8" spans="2:25" ht="18" customHeight="1" x14ac:dyDescent="0.4">
      <c r="C8" s="246" t="s">
        <v>18</v>
      </c>
      <c r="D8" s="246"/>
      <c r="E8" s="246"/>
      <c r="F8" s="246"/>
      <c r="G8" s="246"/>
      <c r="H8" s="246"/>
      <c r="L8" s="13"/>
      <c r="M8" s="13"/>
      <c r="N8" s="13"/>
      <c r="O8" s="434"/>
      <c r="P8" s="436"/>
      <c r="Q8" s="436"/>
      <c r="R8" s="436"/>
      <c r="S8" s="436"/>
      <c r="T8" s="436"/>
      <c r="U8" s="436"/>
      <c r="V8" s="436"/>
    </row>
    <row r="9" spans="2:25" ht="18" customHeight="1" x14ac:dyDescent="0.4">
      <c r="O9" s="13" t="s">
        <v>4</v>
      </c>
      <c r="P9" s="436" t="s">
        <v>75</v>
      </c>
      <c r="Q9" s="436"/>
      <c r="R9" s="436"/>
      <c r="S9" s="436"/>
      <c r="T9" s="436"/>
      <c r="U9" s="436"/>
      <c r="V9" s="436"/>
    </row>
    <row r="10" spans="2:25" ht="18" customHeight="1" x14ac:dyDescent="0.4">
      <c r="C10" s="221" t="s">
        <v>19</v>
      </c>
      <c r="D10" s="221"/>
      <c r="E10" s="221"/>
      <c r="F10" s="221"/>
      <c r="G10" s="221"/>
      <c r="H10" s="221"/>
      <c r="L10" s="13"/>
      <c r="M10" s="13"/>
      <c r="N10" s="13"/>
      <c r="O10" s="13" t="s">
        <v>5</v>
      </c>
      <c r="P10" s="436" t="s">
        <v>75</v>
      </c>
      <c r="Q10" s="436"/>
      <c r="R10" s="436"/>
      <c r="S10" s="436"/>
      <c r="T10" s="436"/>
      <c r="U10" s="436"/>
      <c r="V10" s="436"/>
    </row>
    <row r="11" spans="2:25" ht="9" customHeight="1" thickBot="1" x14ac:dyDescent="0.45"/>
    <row r="12" spans="2:25" ht="18.95" customHeight="1" thickBot="1" x14ac:dyDescent="0.45">
      <c r="C12" s="437" t="s">
        <v>47</v>
      </c>
      <c r="D12" s="438"/>
      <c r="E12" s="441">
        <f>P35</f>
        <v>600550</v>
      </c>
      <c r="F12" s="442"/>
      <c r="G12" s="442"/>
      <c r="H12" s="442"/>
      <c r="I12" s="442"/>
      <c r="J12" s="443"/>
      <c r="N12" s="13"/>
      <c r="O12" s="3" t="s">
        <v>6</v>
      </c>
    </row>
    <row r="13" spans="2:25" ht="22.5" customHeight="1" thickBot="1" x14ac:dyDescent="0.45">
      <c r="C13" s="439"/>
      <c r="D13" s="440"/>
      <c r="E13" s="444"/>
      <c r="F13" s="445"/>
      <c r="G13" s="445"/>
      <c r="H13" s="445"/>
      <c r="I13" s="445"/>
      <c r="J13" s="446"/>
      <c r="N13" s="13"/>
      <c r="O13" s="19" t="s">
        <v>24</v>
      </c>
      <c r="P13" s="170" t="s">
        <v>76</v>
      </c>
      <c r="Q13" s="170"/>
      <c r="R13" s="23" t="s">
        <v>25</v>
      </c>
      <c r="S13" s="247" t="s">
        <v>77</v>
      </c>
      <c r="T13" s="248"/>
      <c r="U13" s="248"/>
      <c r="V13" s="249"/>
    </row>
    <row r="14" spans="2:25" ht="22.5" customHeight="1" x14ac:dyDescent="0.4">
      <c r="O14" s="24" t="s">
        <v>26</v>
      </c>
      <c r="P14" s="250" t="s">
        <v>78</v>
      </c>
      <c r="Q14" s="250"/>
      <c r="R14" s="25" t="s">
        <v>27</v>
      </c>
      <c r="S14" s="227">
        <v>1234567</v>
      </c>
      <c r="T14" s="228"/>
      <c r="U14" s="228"/>
      <c r="V14" s="229"/>
    </row>
    <row r="15" spans="2:25" ht="16.5" customHeight="1" x14ac:dyDescent="0.4">
      <c r="C15" s="18"/>
      <c r="D15" s="173"/>
      <c r="E15" s="173"/>
      <c r="F15" s="14"/>
      <c r="O15" s="171" t="s">
        <v>7</v>
      </c>
      <c r="P15" s="16" t="s">
        <v>9</v>
      </c>
      <c r="Q15" s="227" t="s">
        <v>79</v>
      </c>
      <c r="R15" s="228"/>
      <c r="S15" s="228"/>
      <c r="T15" s="228"/>
      <c r="U15" s="228"/>
      <c r="V15" s="229"/>
    </row>
    <row r="16" spans="2:25" ht="22.5" customHeight="1" thickBot="1" x14ac:dyDescent="0.45">
      <c r="C16" s="18"/>
      <c r="D16" s="173"/>
      <c r="E16" s="173"/>
      <c r="F16" s="14"/>
      <c r="J16" s="174" t="s">
        <v>21</v>
      </c>
      <c r="K16" s="174"/>
      <c r="L16" s="174" t="s">
        <v>80</v>
      </c>
      <c r="M16" s="174"/>
      <c r="N16" s="174"/>
      <c r="O16" s="172"/>
      <c r="P16" s="15" t="s">
        <v>10</v>
      </c>
      <c r="Q16" s="230" t="s">
        <v>81</v>
      </c>
      <c r="R16" s="231"/>
      <c r="S16" s="231"/>
      <c r="T16" s="231"/>
      <c r="U16" s="231"/>
      <c r="V16" s="232"/>
    </row>
    <row r="17" spans="1:22" ht="7.5" customHeight="1" thickBot="1" x14ac:dyDescent="0.45"/>
    <row r="18" spans="1:22" ht="39.75" customHeight="1" thickBot="1" x14ac:dyDescent="0.45">
      <c r="A18" s="210" t="s">
        <v>14</v>
      </c>
      <c r="B18" s="211"/>
      <c r="C18" s="211"/>
      <c r="D18" s="211"/>
      <c r="E18" s="211"/>
      <c r="F18" s="212"/>
      <c r="G18" s="40" t="s">
        <v>37</v>
      </c>
      <c r="H18" s="243" t="s">
        <v>36</v>
      </c>
      <c r="I18" s="244"/>
      <c r="J18" s="245"/>
      <c r="K18" s="41" t="s">
        <v>35</v>
      </c>
      <c r="L18" s="214" t="s">
        <v>39</v>
      </c>
      <c r="M18" s="215"/>
      <c r="N18" s="216"/>
      <c r="O18" s="278" t="s">
        <v>67</v>
      </c>
      <c r="P18" s="279"/>
      <c r="Q18" s="42" t="s">
        <v>40</v>
      </c>
      <c r="R18" s="269" t="s">
        <v>34</v>
      </c>
      <c r="S18" s="270"/>
      <c r="T18" s="271"/>
      <c r="U18" s="274" t="s">
        <v>41</v>
      </c>
      <c r="V18" s="275"/>
    </row>
    <row r="19" spans="1:22" ht="21.95" customHeight="1" x14ac:dyDescent="0.15">
      <c r="A19" s="21">
        <v>1</v>
      </c>
      <c r="B19" s="194" t="s">
        <v>82</v>
      </c>
      <c r="C19" s="195"/>
      <c r="D19" s="195"/>
      <c r="E19" s="195"/>
      <c r="F19" s="196"/>
      <c r="G19" s="104" t="s">
        <v>83</v>
      </c>
      <c r="H19" s="262">
        <v>1000000</v>
      </c>
      <c r="I19" s="263"/>
      <c r="J19" s="264"/>
      <c r="K19" s="105">
        <v>0.3</v>
      </c>
      <c r="L19" s="190">
        <v>300000</v>
      </c>
      <c r="M19" s="190"/>
      <c r="N19" s="191"/>
      <c r="O19" s="205"/>
      <c r="P19" s="206"/>
      <c r="Q19" s="31">
        <v>0.4</v>
      </c>
      <c r="R19" s="272">
        <v>400000</v>
      </c>
      <c r="S19" s="272"/>
      <c r="T19" s="273"/>
      <c r="U19" s="276"/>
      <c r="V19" s="277"/>
    </row>
    <row r="20" spans="1:22" ht="21.95" customHeight="1" x14ac:dyDescent="0.15">
      <c r="A20" s="6">
        <v>2</v>
      </c>
      <c r="B20" s="188" t="s">
        <v>84</v>
      </c>
      <c r="C20" s="188"/>
      <c r="D20" s="188"/>
      <c r="E20" s="188"/>
      <c r="F20" s="189"/>
      <c r="G20" s="106" t="s">
        <v>85</v>
      </c>
      <c r="H20" s="197"/>
      <c r="I20" s="198"/>
      <c r="J20" s="199"/>
      <c r="K20" s="107"/>
      <c r="L20" s="186">
        <v>186000</v>
      </c>
      <c r="M20" s="186"/>
      <c r="N20" s="187"/>
      <c r="O20" s="203">
        <v>2320</v>
      </c>
      <c r="P20" s="204"/>
      <c r="Q20" s="32"/>
      <c r="R20" s="253"/>
      <c r="S20" s="253"/>
      <c r="T20" s="254"/>
      <c r="U20" s="265"/>
      <c r="V20" s="266"/>
    </row>
    <row r="21" spans="1:22" ht="21.95" customHeight="1" x14ac:dyDescent="0.15">
      <c r="A21" s="6">
        <v>3</v>
      </c>
      <c r="B21" s="188" t="s">
        <v>86</v>
      </c>
      <c r="C21" s="188"/>
      <c r="D21" s="188"/>
      <c r="E21" s="188"/>
      <c r="F21" s="189"/>
      <c r="G21" s="30"/>
      <c r="H21" s="197"/>
      <c r="I21" s="198"/>
      <c r="J21" s="199"/>
      <c r="K21" s="34"/>
      <c r="L21" s="186">
        <v>58300</v>
      </c>
      <c r="M21" s="186"/>
      <c r="N21" s="187"/>
      <c r="O21" s="203"/>
      <c r="P21" s="204"/>
      <c r="Q21" s="32"/>
      <c r="R21" s="253"/>
      <c r="S21" s="253"/>
      <c r="T21" s="254"/>
      <c r="U21" s="265"/>
      <c r="V21" s="266"/>
    </row>
    <row r="22" spans="1:22" ht="21.95" customHeight="1" x14ac:dyDescent="0.15">
      <c r="A22" s="6">
        <v>4</v>
      </c>
      <c r="B22" s="188"/>
      <c r="C22" s="188"/>
      <c r="D22" s="188"/>
      <c r="E22" s="188"/>
      <c r="F22" s="189"/>
      <c r="G22" s="30"/>
      <c r="H22" s="197"/>
      <c r="I22" s="198"/>
      <c r="J22" s="199"/>
      <c r="K22" s="34"/>
      <c r="L22" s="186"/>
      <c r="M22" s="186"/>
      <c r="N22" s="187"/>
      <c r="O22" s="203"/>
      <c r="P22" s="204"/>
      <c r="Q22" s="32"/>
      <c r="R22" s="253"/>
      <c r="S22" s="253"/>
      <c r="T22" s="254"/>
      <c r="U22" s="265"/>
      <c r="V22" s="266"/>
    </row>
    <row r="23" spans="1:22" ht="21.95" customHeight="1" x14ac:dyDescent="0.15">
      <c r="A23" s="6">
        <v>5</v>
      </c>
      <c r="B23" s="188"/>
      <c r="C23" s="188"/>
      <c r="D23" s="188"/>
      <c r="E23" s="188"/>
      <c r="F23" s="189"/>
      <c r="G23" s="30"/>
      <c r="H23" s="197"/>
      <c r="I23" s="198"/>
      <c r="J23" s="199"/>
      <c r="K23" s="34"/>
      <c r="L23" s="186"/>
      <c r="M23" s="186"/>
      <c r="N23" s="187"/>
      <c r="O23" s="203"/>
      <c r="P23" s="204"/>
      <c r="Q23" s="32"/>
      <c r="R23" s="253"/>
      <c r="S23" s="253"/>
      <c r="T23" s="254"/>
      <c r="U23" s="265"/>
      <c r="V23" s="266"/>
    </row>
    <row r="24" spans="1:22" ht="21.95" customHeight="1" x14ac:dyDescent="0.15">
      <c r="A24" s="6">
        <v>6</v>
      </c>
      <c r="B24" s="188"/>
      <c r="C24" s="188"/>
      <c r="D24" s="188"/>
      <c r="E24" s="188"/>
      <c r="F24" s="189"/>
      <c r="G24" s="30"/>
      <c r="H24" s="197"/>
      <c r="I24" s="198"/>
      <c r="J24" s="199"/>
      <c r="K24" s="34"/>
      <c r="L24" s="186"/>
      <c r="M24" s="186"/>
      <c r="N24" s="187"/>
      <c r="O24" s="203"/>
      <c r="P24" s="204"/>
      <c r="Q24" s="32"/>
      <c r="R24" s="253"/>
      <c r="S24" s="253"/>
      <c r="T24" s="254"/>
      <c r="U24" s="265"/>
      <c r="V24" s="266"/>
    </row>
    <row r="25" spans="1:22" ht="21.95" customHeight="1" x14ac:dyDescent="0.15">
      <c r="A25" s="6">
        <v>7</v>
      </c>
      <c r="B25" s="188"/>
      <c r="C25" s="188"/>
      <c r="D25" s="188"/>
      <c r="E25" s="188"/>
      <c r="F25" s="189"/>
      <c r="G25" s="30"/>
      <c r="H25" s="197"/>
      <c r="I25" s="198"/>
      <c r="J25" s="199"/>
      <c r="K25" s="34"/>
      <c r="L25" s="186"/>
      <c r="M25" s="186"/>
      <c r="N25" s="187"/>
      <c r="O25" s="203"/>
      <c r="P25" s="204"/>
      <c r="Q25" s="32"/>
      <c r="R25" s="253"/>
      <c r="S25" s="253"/>
      <c r="T25" s="254"/>
      <c r="U25" s="265"/>
      <c r="V25" s="266"/>
    </row>
    <row r="26" spans="1:22" ht="21.95" customHeight="1" x14ac:dyDescent="0.15">
      <c r="A26" s="6">
        <v>8</v>
      </c>
      <c r="B26" s="188"/>
      <c r="C26" s="188"/>
      <c r="D26" s="188"/>
      <c r="E26" s="188"/>
      <c r="F26" s="189"/>
      <c r="G26" s="30"/>
      <c r="H26" s="197"/>
      <c r="I26" s="198"/>
      <c r="J26" s="199"/>
      <c r="K26" s="34"/>
      <c r="L26" s="186"/>
      <c r="M26" s="186"/>
      <c r="N26" s="187"/>
      <c r="O26" s="203"/>
      <c r="P26" s="204"/>
      <c r="Q26" s="32"/>
      <c r="R26" s="253"/>
      <c r="S26" s="253"/>
      <c r="T26" s="254"/>
      <c r="U26" s="265"/>
      <c r="V26" s="266"/>
    </row>
    <row r="27" spans="1:22" ht="21.95" customHeight="1" x14ac:dyDescent="0.15">
      <c r="A27" s="6">
        <v>9</v>
      </c>
      <c r="B27" s="188"/>
      <c r="C27" s="188"/>
      <c r="D27" s="188"/>
      <c r="E27" s="188"/>
      <c r="F27" s="189"/>
      <c r="G27" s="30"/>
      <c r="H27" s="197"/>
      <c r="I27" s="198"/>
      <c r="J27" s="199"/>
      <c r="K27" s="34"/>
      <c r="L27" s="186"/>
      <c r="M27" s="186"/>
      <c r="N27" s="187"/>
      <c r="O27" s="203"/>
      <c r="P27" s="204"/>
      <c r="Q27" s="32"/>
      <c r="R27" s="253"/>
      <c r="S27" s="253"/>
      <c r="T27" s="254"/>
      <c r="U27" s="265"/>
      <c r="V27" s="266"/>
    </row>
    <row r="28" spans="1:22" ht="21.95" customHeight="1" thickBot="1" x14ac:dyDescent="0.2">
      <c r="A28" s="20">
        <v>10</v>
      </c>
      <c r="B28" s="192"/>
      <c r="C28" s="192"/>
      <c r="D28" s="192"/>
      <c r="E28" s="192"/>
      <c r="F28" s="193"/>
      <c r="G28" s="35"/>
      <c r="H28" s="200"/>
      <c r="I28" s="201"/>
      <c r="J28" s="202"/>
      <c r="K28" s="36"/>
      <c r="L28" s="258"/>
      <c r="M28" s="258"/>
      <c r="N28" s="259"/>
      <c r="O28" s="260"/>
      <c r="P28" s="261"/>
      <c r="Q28" s="33"/>
      <c r="R28" s="255"/>
      <c r="S28" s="255"/>
      <c r="T28" s="256"/>
      <c r="U28" s="267"/>
      <c r="V28" s="268"/>
    </row>
    <row r="29" spans="1:22" ht="7.5" customHeight="1" thickBot="1" x14ac:dyDescent="0.2">
      <c r="B29" s="43"/>
      <c r="C29" s="43"/>
      <c r="D29" s="43"/>
      <c r="E29" s="43"/>
      <c r="F29" s="43"/>
      <c r="G29" s="44"/>
      <c r="H29" s="47"/>
      <c r="I29" s="47"/>
      <c r="J29" s="47"/>
      <c r="K29" s="45"/>
      <c r="L29" s="46"/>
      <c r="M29" s="46"/>
      <c r="N29" s="46"/>
      <c r="O29" s="45"/>
      <c r="P29" s="45"/>
      <c r="Q29" s="45"/>
      <c r="R29" s="45"/>
      <c r="S29" s="45"/>
      <c r="T29" s="45"/>
      <c r="U29" s="46"/>
      <c r="V29" s="46"/>
    </row>
    <row r="30" spans="1:22" ht="20.100000000000001" customHeight="1" x14ac:dyDescent="0.4">
      <c r="B30" s="1"/>
      <c r="C30" s="1"/>
      <c r="D30" s="1"/>
      <c r="E30" s="1"/>
      <c r="F30" s="1"/>
      <c r="G30" s="2"/>
      <c r="H30" s="2"/>
      <c r="I30" s="2"/>
      <c r="K30" s="183" t="s">
        <v>38</v>
      </c>
      <c r="L30" s="184"/>
      <c r="M30" s="184"/>
      <c r="N30" s="184"/>
      <c r="O30" s="185"/>
      <c r="P30" s="37" t="s">
        <v>28</v>
      </c>
      <c r="Q30" s="156">
        <v>519300</v>
      </c>
      <c r="R30" s="157"/>
      <c r="S30" s="146" t="s">
        <v>29</v>
      </c>
      <c r="T30" s="147"/>
      <c r="U30" s="164">
        <v>25000</v>
      </c>
      <c r="V30" s="165"/>
    </row>
    <row r="31" spans="1:22" ht="20.100000000000001" customHeight="1" x14ac:dyDescent="0.4">
      <c r="B31" s="1"/>
      <c r="C31" s="1"/>
      <c r="D31" s="1"/>
      <c r="E31" s="1"/>
      <c r="F31" s="1"/>
      <c r="G31" s="2"/>
      <c r="H31" s="2"/>
      <c r="I31" s="2"/>
      <c r="K31" s="175" t="s">
        <v>1</v>
      </c>
      <c r="L31" s="176"/>
      <c r="M31" s="176"/>
      <c r="N31" s="176"/>
      <c r="O31" s="182"/>
      <c r="P31" s="38" t="s">
        <v>28</v>
      </c>
      <c r="Q31" s="154">
        <f>Q30*1.1-Q30</f>
        <v>51930</v>
      </c>
      <c r="R31" s="155"/>
      <c r="S31" s="148" t="s">
        <v>29</v>
      </c>
      <c r="T31" s="149"/>
      <c r="U31" s="166">
        <f>U30*1.08-U30</f>
        <v>2000</v>
      </c>
      <c r="V31" s="167"/>
    </row>
    <row r="32" spans="1:22" ht="20.100000000000001" customHeight="1" thickBot="1" x14ac:dyDescent="0.45">
      <c r="B32" s="1"/>
      <c r="C32" s="1"/>
      <c r="D32" s="1"/>
      <c r="E32" s="1"/>
      <c r="F32" s="1"/>
      <c r="G32" s="1"/>
      <c r="H32" s="2"/>
      <c r="I32" s="2"/>
      <c r="J32" s="2"/>
      <c r="K32" s="451" t="s">
        <v>87</v>
      </c>
      <c r="L32" s="452"/>
      <c r="M32" s="452"/>
      <c r="N32" s="452"/>
      <c r="O32" s="453"/>
      <c r="P32" s="39" t="s">
        <v>28</v>
      </c>
      <c r="Q32" s="152">
        <f>Q30+Q31</f>
        <v>571230</v>
      </c>
      <c r="R32" s="153"/>
      <c r="S32" s="150" t="s">
        <v>29</v>
      </c>
      <c r="T32" s="151"/>
      <c r="U32" s="168">
        <f>U30+U31</f>
        <v>27000</v>
      </c>
      <c r="V32" s="169"/>
    </row>
    <row r="33" spans="2:22" ht="20.100000000000001" customHeight="1" x14ac:dyDescent="0.4">
      <c r="B33" s="1"/>
      <c r="C33" s="1"/>
      <c r="D33" s="1"/>
      <c r="E33" s="1"/>
      <c r="F33" s="1"/>
      <c r="G33" s="1"/>
      <c r="H33" s="2"/>
      <c r="I33" s="2"/>
      <c r="J33" s="2"/>
      <c r="K33" s="454" t="s">
        <v>88</v>
      </c>
      <c r="L33" s="455"/>
      <c r="M33" s="455"/>
      <c r="N33" s="455"/>
      <c r="O33" s="455"/>
      <c r="P33" s="161">
        <f>SUM(O19:P28)</f>
        <v>2320</v>
      </c>
      <c r="Q33" s="162"/>
      <c r="R33" s="162"/>
      <c r="S33" s="162"/>
      <c r="T33" s="162"/>
      <c r="U33" s="162"/>
      <c r="V33" s="163"/>
    </row>
    <row r="34" spans="2:22" ht="20.100000000000001" customHeight="1" thickBot="1" x14ac:dyDescent="0.45">
      <c r="B34" s="1"/>
      <c r="C34" s="1"/>
      <c r="D34" s="1"/>
      <c r="E34" s="1"/>
      <c r="F34" s="1"/>
      <c r="G34" s="1"/>
      <c r="H34" s="2"/>
      <c r="I34" s="2"/>
      <c r="J34" s="2"/>
      <c r="K34" s="447" t="s">
        <v>71</v>
      </c>
      <c r="L34" s="448"/>
      <c r="M34" s="448"/>
      <c r="N34" s="448"/>
      <c r="O34" s="448"/>
      <c r="P34" s="158">
        <f>P33-(P33/1.1)</f>
        <v>210.90909090909099</v>
      </c>
      <c r="Q34" s="159"/>
      <c r="R34" s="159"/>
      <c r="S34" s="159"/>
      <c r="T34" s="159"/>
      <c r="U34" s="159"/>
      <c r="V34" s="160"/>
    </row>
    <row r="35" spans="2:22" ht="20.100000000000001" customHeight="1" thickBot="1" x14ac:dyDescent="0.45">
      <c r="K35" s="449" t="s">
        <v>89</v>
      </c>
      <c r="L35" s="450"/>
      <c r="M35" s="450"/>
      <c r="N35" s="450"/>
      <c r="O35" s="450"/>
      <c r="P35" s="143">
        <f>Q32+U32+P33</f>
        <v>600550</v>
      </c>
      <c r="Q35" s="144"/>
      <c r="R35" s="144"/>
      <c r="S35" s="144"/>
      <c r="T35" s="144"/>
      <c r="U35" s="144"/>
      <c r="V35" s="145"/>
    </row>
    <row r="36" spans="2:22" ht="13.5" customHeight="1" x14ac:dyDescent="0.4"/>
  </sheetData>
  <sheetProtection algorithmName="SHA-512" hashValue="UO5BsAER1pFAmRlG0HWdhJgHzxaG4g1nZcWGGiqtWLf28mqkkLhy/VUMQnwmzyJ4mq+LHzhbtQeUR4t9zR79Ww==" saltValue="7ww8j5dr7QjvcgehCmsd8A==" spinCount="100000" sheet="1" objects="1" scenarios="1" selectLockedCells="1" selectUnlockedCells="1"/>
  <mergeCells count="112">
    <mergeCell ref="K34:O34"/>
    <mergeCell ref="P34:V34"/>
    <mergeCell ref="K35:O35"/>
    <mergeCell ref="P35:V35"/>
    <mergeCell ref="K32:O32"/>
    <mergeCell ref="Q32:R32"/>
    <mergeCell ref="S32:T32"/>
    <mergeCell ref="U32:V32"/>
    <mergeCell ref="K33:O33"/>
    <mergeCell ref="P33:V33"/>
    <mergeCell ref="K30:O30"/>
    <mergeCell ref="Q30:R30"/>
    <mergeCell ref="S30:T30"/>
    <mergeCell ref="U30:V30"/>
    <mergeCell ref="K31:O31"/>
    <mergeCell ref="Q31:R31"/>
    <mergeCell ref="S31:T31"/>
    <mergeCell ref="U31:V31"/>
    <mergeCell ref="B28:F28"/>
    <mergeCell ref="H28:J28"/>
    <mergeCell ref="L28:N28"/>
    <mergeCell ref="O28:P28"/>
    <mergeCell ref="R28:T28"/>
    <mergeCell ref="U28:V28"/>
    <mergeCell ref="B27:F27"/>
    <mergeCell ref="H27:J27"/>
    <mergeCell ref="L27:N27"/>
    <mergeCell ref="O27:P27"/>
    <mergeCell ref="R27:T27"/>
    <mergeCell ref="U27:V27"/>
    <mergeCell ref="B26:F26"/>
    <mergeCell ref="H26:J26"/>
    <mergeCell ref="L26:N26"/>
    <mergeCell ref="O26:P26"/>
    <mergeCell ref="R26:T26"/>
    <mergeCell ref="U26:V26"/>
    <mergeCell ref="B25:F25"/>
    <mergeCell ref="H25:J25"/>
    <mergeCell ref="L25:N25"/>
    <mergeCell ref="O25:P25"/>
    <mergeCell ref="R25:T25"/>
    <mergeCell ref="U25:V25"/>
    <mergeCell ref="B24:F24"/>
    <mergeCell ref="H24:J24"/>
    <mergeCell ref="L24:N24"/>
    <mergeCell ref="O24:P24"/>
    <mergeCell ref="R24:T24"/>
    <mergeCell ref="U24:V24"/>
    <mergeCell ref="B23:F23"/>
    <mergeCell ref="H23:J23"/>
    <mergeCell ref="L23:N23"/>
    <mergeCell ref="O23:P23"/>
    <mergeCell ref="R23:T23"/>
    <mergeCell ref="U23:V23"/>
    <mergeCell ref="B22:F22"/>
    <mergeCell ref="H22:J22"/>
    <mergeCell ref="L22:N22"/>
    <mergeCell ref="O22:P22"/>
    <mergeCell ref="R22:T22"/>
    <mergeCell ref="U22:V22"/>
    <mergeCell ref="B21:F21"/>
    <mergeCell ref="H21:J21"/>
    <mergeCell ref="L21:N21"/>
    <mergeCell ref="O21:P21"/>
    <mergeCell ref="R21:T21"/>
    <mergeCell ref="U21:V21"/>
    <mergeCell ref="B20:F20"/>
    <mergeCell ref="H20:J20"/>
    <mergeCell ref="L20:N20"/>
    <mergeCell ref="O20:P20"/>
    <mergeCell ref="R20:T20"/>
    <mergeCell ref="U20:V20"/>
    <mergeCell ref="B19:F19"/>
    <mergeCell ref="H19:J19"/>
    <mergeCell ref="L19:N19"/>
    <mergeCell ref="O19:P19"/>
    <mergeCell ref="R19:T19"/>
    <mergeCell ref="U19:V19"/>
    <mergeCell ref="A18:F18"/>
    <mergeCell ref="H18:J18"/>
    <mergeCell ref="L18:N18"/>
    <mergeCell ref="O18:P18"/>
    <mergeCell ref="R18:T18"/>
    <mergeCell ref="U18:V18"/>
    <mergeCell ref="D15:E15"/>
    <mergeCell ref="O15:O16"/>
    <mergeCell ref="Q15:V15"/>
    <mergeCell ref="D16:E16"/>
    <mergeCell ref="J16:K16"/>
    <mergeCell ref="L16:N16"/>
    <mergeCell ref="Q16:V16"/>
    <mergeCell ref="C12:D13"/>
    <mergeCell ref="E12:J13"/>
    <mergeCell ref="P13:Q13"/>
    <mergeCell ref="S13:V13"/>
    <mergeCell ref="P14:Q14"/>
    <mergeCell ref="S14:V14"/>
    <mergeCell ref="O7:O8"/>
    <mergeCell ref="P7:V8"/>
    <mergeCell ref="C8:H8"/>
    <mergeCell ref="P9:V9"/>
    <mergeCell ref="C10:H10"/>
    <mergeCell ref="P10:V10"/>
    <mergeCell ref="B1:V1"/>
    <mergeCell ref="P2:Q2"/>
    <mergeCell ref="R2:V2"/>
    <mergeCell ref="P3:Q3"/>
    <mergeCell ref="R3:V3"/>
    <mergeCell ref="C5:G5"/>
    <mergeCell ref="O5:O6"/>
    <mergeCell ref="P5:V6"/>
    <mergeCell ref="C6:H6"/>
  </mergeCells>
  <phoneticPr fontId="3"/>
  <printOptions horizontalCentered="1" verticalCentered="1"/>
  <pageMargins left="0.59055118110236227" right="0.39370078740157483" top="0.55118110236220474" bottom="0.39370078740157483" header="0.31496062992125984" footer="0.31496062992125984"/>
  <pageSetup paperSize="9" scale="7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2F952-F415-46E7-A907-306052B25F9E}">
  <sheetPr>
    <pageSetUpPr fitToPage="1"/>
  </sheetPr>
  <dimension ref="A1:Z29"/>
  <sheetViews>
    <sheetView showZeros="0" showWhiteSpace="0" view="pageBreakPreview" zoomScale="85" zoomScaleNormal="70" zoomScaleSheetLayoutView="85" zoomScalePageLayoutView="70" workbookViewId="0">
      <selection sqref="A1:AB36"/>
    </sheetView>
  </sheetViews>
  <sheetFormatPr defaultColWidth="9" defaultRowHeight="13.5" x14ac:dyDescent="0.4"/>
  <cols>
    <col min="1" max="3" width="4.25" style="3" customWidth="1"/>
    <col min="4" max="4" width="6" style="3" customWidth="1"/>
    <col min="5" max="5" width="4" style="3" customWidth="1"/>
    <col min="6" max="9" width="5.625" style="3" customWidth="1"/>
    <col min="10" max="10" width="4.5" style="18" customWidth="1"/>
    <col min="11" max="11" width="9.25" style="1" customWidth="1"/>
    <col min="12" max="12" width="4.125" style="3" customWidth="1"/>
    <col min="13" max="13" width="4.5" style="3" customWidth="1"/>
    <col min="14" max="16" width="6.875" style="3" customWidth="1"/>
    <col min="17" max="17" width="5.5" style="3" customWidth="1"/>
    <col min="18" max="18" width="4.375" style="3" customWidth="1"/>
    <col min="19" max="20" width="3.125" style="3" customWidth="1"/>
    <col min="21" max="21" width="8.5" style="3" customWidth="1"/>
    <col min="22" max="22" width="12.75" style="3" customWidth="1"/>
    <col min="23" max="23" width="4.75" style="3" customWidth="1"/>
    <col min="24" max="24" width="5.75" style="3" customWidth="1"/>
    <col min="25" max="25" width="21.25" style="3" customWidth="1"/>
    <col min="26" max="26" width="7.625" style="3" customWidth="1"/>
    <col min="27" max="16384" width="9" style="3"/>
  </cols>
  <sheetData>
    <row r="1" spans="1:26" ht="17.25" customHeight="1" thickBot="1" x14ac:dyDescent="0.25">
      <c r="A1" s="315" t="s">
        <v>49</v>
      </c>
      <c r="B1" s="315"/>
      <c r="C1" s="316"/>
      <c r="D1" s="316"/>
      <c r="E1" s="316"/>
      <c r="F1" s="316"/>
      <c r="G1" s="317"/>
      <c r="H1" s="317"/>
      <c r="I1" s="317"/>
      <c r="J1" s="318"/>
      <c r="K1" s="318"/>
      <c r="L1" s="318"/>
      <c r="M1" s="318"/>
      <c r="N1" s="318"/>
      <c r="O1" s="318"/>
      <c r="P1" s="318"/>
      <c r="R1" s="22"/>
      <c r="U1" s="319"/>
      <c r="V1" s="319"/>
      <c r="W1" s="12"/>
      <c r="X1" s="320"/>
      <c r="Y1" s="320"/>
    </row>
    <row r="2" spans="1:26" ht="24.75" customHeight="1" thickBot="1" x14ac:dyDescent="0.25">
      <c r="A2" s="316"/>
      <c r="B2" s="316"/>
      <c r="C2" s="316"/>
      <c r="D2" s="316"/>
      <c r="E2" s="316"/>
      <c r="F2" s="316"/>
      <c r="G2" s="321" t="s">
        <v>42</v>
      </c>
      <c r="H2" s="321"/>
      <c r="I2" s="321"/>
      <c r="J2" s="321"/>
      <c r="K2" s="351" t="s">
        <v>82</v>
      </c>
      <c r="L2" s="351"/>
      <c r="M2" s="351"/>
      <c r="N2" s="351"/>
      <c r="O2" s="351"/>
      <c r="P2" s="351"/>
      <c r="Q2" s="351"/>
      <c r="R2" s="351"/>
      <c r="S2" s="108"/>
      <c r="T2" s="9"/>
      <c r="U2" s="9"/>
      <c r="V2" s="94" t="s">
        <v>8</v>
      </c>
      <c r="W2" s="345">
        <f>'合計請求書 例'!R2</f>
        <v>45230</v>
      </c>
      <c r="X2" s="345"/>
      <c r="Y2" s="346"/>
      <c r="Z2" s="4"/>
    </row>
    <row r="3" spans="1:26" ht="24.75" customHeight="1" thickBot="1" x14ac:dyDescent="0.2">
      <c r="A3" s="316"/>
      <c r="B3" s="316"/>
      <c r="C3" s="316"/>
      <c r="D3" s="316"/>
      <c r="E3" s="316"/>
      <c r="F3" s="316"/>
      <c r="G3" s="327" t="s">
        <v>62</v>
      </c>
      <c r="H3" s="327"/>
      <c r="I3" s="327"/>
      <c r="J3" s="327"/>
      <c r="K3" s="456" t="s">
        <v>90</v>
      </c>
      <c r="L3" s="456"/>
      <c r="M3" s="456"/>
      <c r="N3" s="456"/>
      <c r="O3" s="456"/>
      <c r="P3" s="456"/>
      <c r="Q3" s="456"/>
      <c r="R3" s="456"/>
      <c r="S3" s="108"/>
      <c r="T3" s="9"/>
      <c r="U3" s="9"/>
      <c r="V3" s="95" t="s">
        <v>53</v>
      </c>
      <c r="W3" s="347" t="str">
        <f>'合計請求書 例'!P7</f>
        <v>西淀川株式会社</v>
      </c>
      <c r="X3" s="347"/>
      <c r="Y3" s="348"/>
    </row>
    <row r="4" spans="1:26" ht="24.75" customHeight="1" thickBot="1" x14ac:dyDescent="0.2">
      <c r="G4" s="327" t="s">
        <v>43</v>
      </c>
      <c r="H4" s="327"/>
      <c r="I4" s="327"/>
      <c r="J4" s="327"/>
      <c r="K4" s="457">
        <v>1000000</v>
      </c>
      <c r="L4" s="458"/>
      <c r="M4" s="458"/>
      <c r="N4" s="458"/>
      <c r="O4" s="458"/>
      <c r="P4" s="458"/>
      <c r="Q4" s="458"/>
      <c r="R4" s="458"/>
      <c r="S4" s="5"/>
      <c r="T4" s="5"/>
      <c r="U4" s="5"/>
    </row>
    <row r="5" spans="1:26" ht="14.25" thickBot="1" x14ac:dyDescent="0.2">
      <c r="G5" s="90"/>
      <c r="H5" s="90"/>
      <c r="I5" s="90"/>
      <c r="J5" s="91"/>
      <c r="K5" s="92"/>
      <c r="L5" s="90"/>
      <c r="M5" s="90"/>
      <c r="N5" s="90"/>
      <c r="O5" s="90"/>
      <c r="P5" s="90"/>
      <c r="Q5" s="90"/>
      <c r="R5" s="93"/>
      <c r="S5" s="5"/>
      <c r="T5" s="5"/>
      <c r="U5" s="5"/>
    </row>
    <row r="6" spans="1:26" ht="32.25" customHeight="1" thickBot="1" x14ac:dyDescent="0.45">
      <c r="A6" s="295" t="s">
        <v>63</v>
      </c>
      <c r="B6" s="296"/>
      <c r="C6" s="296"/>
      <c r="D6" s="296"/>
      <c r="E6" s="296"/>
      <c r="F6" s="297" t="s">
        <v>32</v>
      </c>
      <c r="G6" s="297"/>
      <c r="H6" s="297"/>
      <c r="I6" s="297"/>
      <c r="J6" s="297"/>
      <c r="K6" s="298"/>
      <c r="L6" s="299" t="s">
        <v>31</v>
      </c>
      <c r="M6" s="300"/>
      <c r="N6" s="301" t="s">
        <v>56</v>
      </c>
      <c r="O6" s="301"/>
      <c r="P6" s="301"/>
      <c r="Q6" s="302"/>
      <c r="R6" s="299" t="s">
        <v>31</v>
      </c>
      <c r="S6" s="300"/>
      <c r="T6" s="303" t="s">
        <v>57</v>
      </c>
      <c r="U6" s="304"/>
      <c r="V6" s="304"/>
      <c r="W6" s="305"/>
      <c r="X6" s="306" t="s">
        <v>13</v>
      </c>
      <c r="Y6" s="307"/>
    </row>
    <row r="7" spans="1:26" ht="24" customHeight="1" x14ac:dyDescent="0.4">
      <c r="A7" s="19" t="s">
        <v>46</v>
      </c>
      <c r="B7" s="28">
        <v>1</v>
      </c>
      <c r="C7" s="28" t="s">
        <v>45</v>
      </c>
      <c r="D7" s="28">
        <v>6</v>
      </c>
      <c r="E7" s="23" t="s">
        <v>15</v>
      </c>
      <c r="F7" s="170" t="s">
        <v>91</v>
      </c>
      <c r="G7" s="170"/>
      <c r="H7" s="170"/>
      <c r="I7" s="170"/>
      <c r="J7" s="170"/>
      <c r="K7" s="330"/>
      <c r="L7" s="334">
        <f t="shared" ref="L7:L26" si="0">IFERROR(N7/K$4,)</f>
        <v>0.1</v>
      </c>
      <c r="M7" s="335"/>
      <c r="N7" s="349">
        <v>100000</v>
      </c>
      <c r="O7" s="349"/>
      <c r="P7" s="349"/>
      <c r="Q7" s="350"/>
      <c r="R7" s="334">
        <v>0.9</v>
      </c>
      <c r="S7" s="335"/>
      <c r="T7" s="336">
        <v>900000</v>
      </c>
      <c r="U7" s="337"/>
      <c r="V7" s="337"/>
      <c r="W7" s="338"/>
      <c r="X7" s="328"/>
      <c r="Y7" s="329"/>
    </row>
    <row r="8" spans="1:26" ht="24" customHeight="1" x14ac:dyDescent="0.4">
      <c r="A8" s="26" t="s">
        <v>46</v>
      </c>
      <c r="B8" s="27">
        <v>2</v>
      </c>
      <c r="C8" s="27" t="s">
        <v>45</v>
      </c>
      <c r="D8" s="27">
        <v>8</v>
      </c>
      <c r="E8" s="29" t="s">
        <v>15</v>
      </c>
      <c r="F8" s="280" t="s">
        <v>91</v>
      </c>
      <c r="G8" s="280"/>
      <c r="H8" s="280"/>
      <c r="I8" s="280"/>
      <c r="J8" s="280"/>
      <c r="K8" s="281"/>
      <c r="L8" s="282">
        <f t="shared" si="0"/>
        <v>0.1</v>
      </c>
      <c r="M8" s="283"/>
      <c r="N8" s="284">
        <v>100000</v>
      </c>
      <c r="O8" s="284"/>
      <c r="P8" s="284"/>
      <c r="Q8" s="285"/>
      <c r="R8" s="286">
        <v>0.8</v>
      </c>
      <c r="S8" s="287"/>
      <c r="T8" s="288">
        <v>800000</v>
      </c>
      <c r="U8" s="289"/>
      <c r="V8" s="289"/>
      <c r="W8" s="290"/>
      <c r="X8" s="291"/>
      <c r="Y8" s="292"/>
    </row>
    <row r="9" spans="1:26" ht="24" customHeight="1" x14ac:dyDescent="0.4">
      <c r="A9" s="26" t="s">
        <v>46</v>
      </c>
      <c r="B9" s="27">
        <v>3</v>
      </c>
      <c r="C9" s="27" t="s">
        <v>45</v>
      </c>
      <c r="D9" s="27">
        <v>9</v>
      </c>
      <c r="E9" s="29" t="s">
        <v>15</v>
      </c>
      <c r="F9" s="280" t="s">
        <v>91</v>
      </c>
      <c r="G9" s="280"/>
      <c r="H9" s="280"/>
      <c r="I9" s="280"/>
      <c r="J9" s="280"/>
      <c r="K9" s="281"/>
      <c r="L9" s="282">
        <f t="shared" si="0"/>
        <v>0.2</v>
      </c>
      <c r="M9" s="283"/>
      <c r="N9" s="284">
        <v>200000</v>
      </c>
      <c r="O9" s="284"/>
      <c r="P9" s="284"/>
      <c r="Q9" s="285"/>
      <c r="R9" s="286">
        <v>0.6</v>
      </c>
      <c r="S9" s="287"/>
      <c r="T9" s="288">
        <v>600000</v>
      </c>
      <c r="U9" s="289"/>
      <c r="V9" s="289"/>
      <c r="W9" s="290"/>
      <c r="X9" s="291"/>
      <c r="Y9" s="292"/>
    </row>
    <row r="10" spans="1:26" ht="24" customHeight="1" x14ac:dyDescent="0.4">
      <c r="A10" s="26" t="s">
        <v>46</v>
      </c>
      <c r="B10" s="27">
        <v>4</v>
      </c>
      <c r="C10" s="27" t="s">
        <v>45</v>
      </c>
      <c r="D10" s="27">
        <v>10</v>
      </c>
      <c r="E10" s="29" t="s">
        <v>64</v>
      </c>
      <c r="F10" s="280" t="s">
        <v>91</v>
      </c>
      <c r="G10" s="280"/>
      <c r="H10" s="280"/>
      <c r="I10" s="280"/>
      <c r="J10" s="280"/>
      <c r="K10" s="281"/>
      <c r="L10" s="282">
        <f t="shared" si="0"/>
        <v>0.3</v>
      </c>
      <c r="M10" s="283"/>
      <c r="N10" s="284">
        <v>300000</v>
      </c>
      <c r="O10" s="284"/>
      <c r="P10" s="284"/>
      <c r="Q10" s="285"/>
      <c r="R10" s="286">
        <v>0.3</v>
      </c>
      <c r="S10" s="287"/>
      <c r="T10" s="288">
        <v>300000</v>
      </c>
      <c r="U10" s="289"/>
      <c r="V10" s="289"/>
      <c r="W10" s="290"/>
      <c r="X10" s="291"/>
      <c r="Y10" s="292"/>
    </row>
    <row r="11" spans="1:26" ht="24" customHeight="1" x14ac:dyDescent="0.4">
      <c r="A11" s="26" t="s">
        <v>46</v>
      </c>
      <c r="B11" s="27">
        <v>5</v>
      </c>
      <c r="C11" s="27" t="s">
        <v>45</v>
      </c>
      <c r="D11" s="27"/>
      <c r="E11" s="29" t="s">
        <v>64</v>
      </c>
      <c r="F11" s="280"/>
      <c r="G11" s="280"/>
      <c r="H11" s="280"/>
      <c r="I11" s="280"/>
      <c r="J11" s="280"/>
      <c r="K11" s="281"/>
      <c r="L11" s="282">
        <f t="shared" si="0"/>
        <v>0</v>
      </c>
      <c r="M11" s="283"/>
      <c r="N11" s="284"/>
      <c r="O11" s="284"/>
      <c r="P11" s="284"/>
      <c r="Q11" s="285"/>
      <c r="R11" s="286"/>
      <c r="S11" s="287"/>
      <c r="T11" s="288"/>
      <c r="U11" s="289"/>
      <c r="V11" s="289"/>
      <c r="W11" s="290"/>
      <c r="X11" s="291"/>
      <c r="Y11" s="292"/>
    </row>
    <row r="12" spans="1:26" ht="24" customHeight="1" x14ac:dyDescent="0.4">
      <c r="A12" s="26" t="s">
        <v>46</v>
      </c>
      <c r="B12" s="27">
        <v>6</v>
      </c>
      <c r="C12" s="27" t="s">
        <v>45</v>
      </c>
      <c r="D12" s="27"/>
      <c r="E12" s="29" t="s">
        <v>64</v>
      </c>
      <c r="F12" s="280"/>
      <c r="G12" s="280"/>
      <c r="H12" s="280"/>
      <c r="I12" s="280"/>
      <c r="J12" s="280"/>
      <c r="K12" s="281"/>
      <c r="L12" s="282">
        <f t="shared" si="0"/>
        <v>0</v>
      </c>
      <c r="M12" s="283"/>
      <c r="N12" s="284"/>
      <c r="O12" s="284"/>
      <c r="P12" s="284"/>
      <c r="Q12" s="285"/>
      <c r="R12" s="286"/>
      <c r="S12" s="287"/>
      <c r="T12" s="288"/>
      <c r="U12" s="289"/>
      <c r="V12" s="289"/>
      <c r="W12" s="290"/>
      <c r="X12" s="291"/>
      <c r="Y12" s="292"/>
    </row>
    <row r="13" spans="1:26" ht="24" customHeight="1" x14ac:dyDescent="0.4">
      <c r="A13" s="26" t="s">
        <v>46</v>
      </c>
      <c r="B13" s="27">
        <v>7</v>
      </c>
      <c r="C13" s="27" t="s">
        <v>45</v>
      </c>
      <c r="D13" s="27"/>
      <c r="E13" s="29" t="s">
        <v>64</v>
      </c>
      <c r="F13" s="280"/>
      <c r="G13" s="280"/>
      <c r="H13" s="280"/>
      <c r="I13" s="280"/>
      <c r="J13" s="280"/>
      <c r="K13" s="281"/>
      <c r="L13" s="282">
        <f t="shared" si="0"/>
        <v>0</v>
      </c>
      <c r="M13" s="283"/>
      <c r="N13" s="284"/>
      <c r="O13" s="284"/>
      <c r="P13" s="284"/>
      <c r="Q13" s="285"/>
      <c r="R13" s="286"/>
      <c r="S13" s="287"/>
      <c r="T13" s="288"/>
      <c r="U13" s="289"/>
      <c r="V13" s="289"/>
      <c r="W13" s="290"/>
      <c r="X13" s="291"/>
      <c r="Y13" s="292"/>
    </row>
    <row r="14" spans="1:26" ht="24" customHeight="1" x14ac:dyDescent="0.4">
      <c r="A14" s="26" t="s">
        <v>46</v>
      </c>
      <c r="B14" s="27">
        <v>8</v>
      </c>
      <c r="C14" s="27" t="s">
        <v>45</v>
      </c>
      <c r="D14" s="27"/>
      <c r="E14" s="29" t="s">
        <v>64</v>
      </c>
      <c r="F14" s="280"/>
      <c r="G14" s="280"/>
      <c r="H14" s="280"/>
      <c r="I14" s="280"/>
      <c r="J14" s="280"/>
      <c r="K14" s="281"/>
      <c r="L14" s="282">
        <f t="shared" si="0"/>
        <v>0</v>
      </c>
      <c r="M14" s="283"/>
      <c r="N14" s="284"/>
      <c r="O14" s="284"/>
      <c r="P14" s="284"/>
      <c r="Q14" s="285"/>
      <c r="R14" s="286"/>
      <c r="S14" s="287"/>
      <c r="T14" s="288"/>
      <c r="U14" s="289"/>
      <c r="V14" s="289"/>
      <c r="W14" s="290"/>
      <c r="X14" s="291"/>
      <c r="Y14" s="292"/>
    </row>
    <row r="15" spans="1:26" ht="24" customHeight="1" x14ac:dyDescent="0.4">
      <c r="A15" s="26" t="s">
        <v>46</v>
      </c>
      <c r="B15" s="27">
        <v>9</v>
      </c>
      <c r="C15" s="27" t="s">
        <v>45</v>
      </c>
      <c r="D15" s="27"/>
      <c r="E15" s="29" t="s">
        <v>64</v>
      </c>
      <c r="F15" s="280"/>
      <c r="G15" s="280"/>
      <c r="H15" s="280"/>
      <c r="I15" s="280"/>
      <c r="J15" s="280"/>
      <c r="K15" s="281"/>
      <c r="L15" s="282">
        <f t="shared" si="0"/>
        <v>0</v>
      </c>
      <c r="M15" s="283"/>
      <c r="N15" s="284"/>
      <c r="O15" s="284"/>
      <c r="P15" s="284"/>
      <c r="Q15" s="285"/>
      <c r="R15" s="286"/>
      <c r="S15" s="287"/>
      <c r="T15" s="288"/>
      <c r="U15" s="289"/>
      <c r="V15" s="289"/>
      <c r="W15" s="290"/>
      <c r="X15" s="291"/>
      <c r="Y15" s="292"/>
    </row>
    <row r="16" spans="1:26" ht="24" customHeight="1" x14ac:dyDescent="0.4">
      <c r="A16" s="26" t="s">
        <v>46</v>
      </c>
      <c r="B16" s="27">
        <v>10</v>
      </c>
      <c r="C16" s="27" t="s">
        <v>45</v>
      </c>
      <c r="D16" s="27"/>
      <c r="E16" s="29" t="s">
        <v>64</v>
      </c>
      <c r="F16" s="280"/>
      <c r="G16" s="280"/>
      <c r="H16" s="280"/>
      <c r="I16" s="280"/>
      <c r="J16" s="280"/>
      <c r="K16" s="281"/>
      <c r="L16" s="282">
        <f t="shared" si="0"/>
        <v>0</v>
      </c>
      <c r="M16" s="283"/>
      <c r="N16" s="284"/>
      <c r="O16" s="284"/>
      <c r="P16" s="284"/>
      <c r="Q16" s="285"/>
      <c r="R16" s="286"/>
      <c r="S16" s="287"/>
      <c r="T16" s="288"/>
      <c r="U16" s="289"/>
      <c r="V16" s="289"/>
      <c r="W16" s="290"/>
      <c r="X16" s="291"/>
      <c r="Y16" s="292"/>
    </row>
    <row r="17" spans="1:25" ht="24" customHeight="1" x14ac:dyDescent="0.4">
      <c r="A17" s="26" t="s">
        <v>46</v>
      </c>
      <c r="B17" s="27">
        <v>11</v>
      </c>
      <c r="C17" s="27" t="s">
        <v>45</v>
      </c>
      <c r="D17" s="27"/>
      <c r="E17" s="29" t="s">
        <v>64</v>
      </c>
      <c r="F17" s="280"/>
      <c r="G17" s="280"/>
      <c r="H17" s="280"/>
      <c r="I17" s="280"/>
      <c r="J17" s="280"/>
      <c r="K17" s="281"/>
      <c r="L17" s="282">
        <f t="shared" si="0"/>
        <v>0</v>
      </c>
      <c r="M17" s="283"/>
      <c r="N17" s="284"/>
      <c r="O17" s="284"/>
      <c r="P17" s="284"/>
      <c r="Q17" s="285"/>
      <c r="R17" s="286"/>
      <c r="S17" s="287"/>
      <c r="T17" s="288"/>
      <c r="U17" s="289"/>
      <c r="V17" s="289"/>
      <c r="W17" s="290"/>
      <c r="X17" s="291"/>
      <c r="Y17" s="292"/>
    </row>
    <row r="18" spans="1:25" ht="24" customHeight="1" x14ac:dyDescent="0.4">
      <c r="A18" s="26" t="s">
        <v>46</v>
      </c>
      <c r="B18" s="27">
        <v>12</v>
      </c>
      <c r="C18" s="27" t="s">
        <v>45</v>
      </c>
      <c r="D18" s="27"/>
      <c r="E18" s="29" t="s">
        <v>64</v>
      </c>
      <c r="F18" s="280"/>
      <c r="G18" s="280"/>
      <c r="H18" s="280"/>
      <c r="I18" s="280"/>
      <c r="J18" s="280"/>
      <c r="K18" s="281"/>
      <c r="L18" s="282">
        <f t="shared" si="0"/>
        <v>0</v>
      </c>
      <c r="M18" s="283"/>
      <c r="N18" s="284"/>
      <c r="O18" s="284"/>
      <c r="P18" s="284"/>
      <c r="Q18" s="285"/>
      <c r="R18" s="286"/>
      <c r="S18" s="287"/>
      <c r="T18" s="288"/>
      <c r="U18" s="289"/>
      <c r="V18" s="289"/>
      <c r="W18" s="290"/>
      <c r="X18" s="291"/>
      <c r="Y18" s="292"/>
    </row>
    <row r="19" spans="1:25" ht="24" customHeight="1" x14ac:dyDescent="0.4">
      <c r="A19" s="26" t="s">
        <v>46</v>
      </c>
      <c r="B19" s="27">
        <v>13</v>
      </c>
      <c r="C19" s="27" t="s">
        <v>45</v>
      </c>
      <c r="D19" s="27"/>
      <c r="E19" s="29" t="s">
        <v>64</v>
      </c>
      <c r="F19" s="280"/>
      <c r="G19" s="280"/>
      <c r="H19" s="280"/>
      <c r="I19" s="280"/>
      <c r="J19" s="280"/>
      <c r="K19" s="281"/>
      <c r="L19" s="282">
        <f t="shared" si="0"/>
        <v>0</v>
      </c>
      <c r="M19" s="283"/>
      <c r="N19" s="284"/>
      <c r="O19" s="284"/>
      <c r="P19" s="284"/>
      <c r="Q19" s="285"/>
      <c r="R19" s="286"/>
      <c r="S19" s="287"/>
      <c r="T19" s="288"/>
      <c r="U19" s="289"/>
      <c r="V19" s="289"/>
      <c r="W19" s="290"/>
      <c r="X19" s="291"/>
      <c r="Y19" s="292"/>
    </row>
    <row r="20" spans="1:25" ht="24" customHeight="1" x14ac:dyDescent="0.4">
      <c r="A20" s="26" t="s">
        <v>46</v>
      </c>
      <c r="B20" s="27">
        <v>14</v>
      </c>
      <c r="C20" s="27" t="s">
        <v>45</v>
      </c>
      <c r="D20" s="27"/>
      <c r="E20" s="29" t="s">
        <v>64</v>
      </c>
      <c r="F20" s="280"/>
      <c r="G20" s="280"/>
      <c r="H20" s="280"/>
      <c r="I20" s="280"/>
      <c r="J20" s="280"/>
      <c r="K20" s="281"/>
      <c r="L20" s="282">
        <f t="shared" si="0"/>
        <v>0</v>
      </c>
      <c r="M20" s="283"/>
      <c r="N20" s="284"/>
      <c r="O20" s="284"/>
      <c r="P20" s="284"/>
      <c r="Q20" s="285"/>
      <c r="R20" s="286"/>
      <c r="S20" s="287"/>
      <c r="T20" s="288"/>
      <c r="U20" s="289"/>
      <c r="V20" s="289"/>
      <c r="W20" s="290"/>
      <c r="X20" s="291"/>
      <c r="Y20" s="292"/>
    </row>
    <row r="21" spans="1:25" ht="24" customHeight="1" x14ac:dyDescent="0.4">
      <c r="A21" s="26" t="s">
        <v>46</v>
      </c>
      <c r="B21" s="27">
        <v>15</v>
      </c>
      <c r="C21" s="27" t="s">
        <v>45</v>
      </c>
      <c r="D21" s="27"/>
      <c r="E21" s="29" t="s">
        <v>64</v>
      </c>
      <c r="F21" s="280"/>
      <c r="G21" s="280"/>
      <c r="H21" s="280"/>
      <c r="I21" s="280"/>
      <c r="J21" s="280"/>
      <c r="K21" s="281"/>
      <c r="L21" s="282">
        <f t="shared" si="0"/>
        <v>0</v>
      </c>
      <c r="M21" s="283"/>
      <c r="N21" s="284"/>
      <c r="O21" s="284"/>
      <c r="P21" s="284"/>
      <c r="Q21" s="285"/>
      <c r="R21" s="286"/>
      <c r="S21" s="287"/>
      <c r="T21" s="288"/>
      <c r="U21" s="289"/>
      <c r="V21" s="289"/>
      <c r="W21" s="290"/>
      <c r="X21" s="291"/>
      <c r="Y21" s="292"/>
    </row>
    <row r="22" spans="1:25" ht="24" customHeight="1" x14ac:dyDescent="0.4">
      <c r="A22" s="26" t="s">
        <v>46</v>
      </c>
      <c r="B22" s="27">
        <v>16</v>
      </c>
      <c r="C22" s="27" t="s">
        <v>45</v>
      </c>
      <c r="D22" s="27"/>
      <c r="E22" s="29" t="s">
        <v>64</v>
      </c>
      <c r="F22" s="280"/>
      <c r="G22" s="280"/>
      <c r="H22" s="280"/>
      <c r="I22" s="280"/>
      <c r="J22" s="280"/>
      <c r="K22" s="281"/>
      <c r="L22" s="282">
        <f t="shared" si="0"/>
        <v>0</v>
      </c>
      <c r="M22" s="283"/>
      <c r="N22" s="284"/>
      <c r="O22" s="284"/>
      <c r="P22" s="284"/>
      <c r="Q22" s="285"/>
      <c r="R22" s="286"/>
      <c r="S22" s="287"/>
      <c r="T22" s="288"/>
      <c r="U22" s="289"/>
      <c r="V22" s="289"/>
      <c r="W22" s="290"/>
      <c r="X22" s="291"/>
      <c r="Y22" s="292"/>
    </row>
    <row r="23" spans="1:25" ht="24" customHeight="1" x14ac:dyDescent="0.4">
      <c r="A23" s="26" t="s">
        <v>46</v>
      </c>
      <c r="B23" s="27">
        <v>17</v>
      </c>
      <c r="C23" s="27" t="s">
        <v>45</v>
      </c>
      <c r="D23" s="27"/>
      <c r="E23" s="29" t="s">
        <v>64</v>
      </c>
      <c r="F23" s="280"/>
      <c r="G23" s="280"/>
      <c r="H23" s="280"/>
      <c r="I23" s="280"/>
      <c r="J23" s="280"/>
      <c r="K23" s="281"/>
      <c r="L23" s="282">
        <f t="shared" si="0"/>
        <v>0</v>
      </c>
      <c r="M23" s="283"/>
      <c r="N23" s="284"/>
      <c r="O23" s="284"/>
      <c r="P23" s="284"/>
      <c r="Q23" s="285"/>
      <c r="R23" s="286"/>
      <c r="S23" s="287"/>
      <c r="T23" s="288"/>
      <c r="U23" s="289"/>
      <c r="V23" s="289"/>
      <c r="W23" s="290"/>
      <c r="X23" s="291"/>
      <c r="Y23" s="292"/>
    </row>
    <row r="24" spans="1:25" ht="24" customHeight="1" x14ac:dyDescent="0.4">
      <c r="A24" s="26" t="s">
        <v>46</v>
      </c>
      <c r="B24" s="27">
        <v>18</v>
      </c>
      <c r="C24" s="27" t="s">
        <v>45</v>
      </c>
      <c r="D24" s="27"/>
      <c r="E24" s="29" t="s">
        <v>64</v>
      </c>
      <c r="F24" s="280"/>
      <c r="G24" s="280"/>
      <c r="H24" s="280"/>
      <c r="I24" s="280"/>
      <c r="J24" s="280"/>
      <c r="K24" s="281"/>
      <c r="L24" s="282">
        <f t="shared" si="0"/>
        <v>0</v>
      </c>
      <c r="M24" s="283"/>
      <c r="N24" s="284"/>
      <c r="O24" s="284"/>
      <c r="P24" s="284"/>
      <c r="Q24" s="285"/>
      <c r="R24" s="286"/>
      <c r="S24" s="287"/>
      <c r="T24" s="288"/>
      <c r="U24" s="289"/>
      <c r="V24" s="289"/>
      <c r="W24" s="290"/>
      <c r="X24" s="291"/>
      <c r="Y24" s="292"/>
    </row>
    <row r="25" spans="1:25" ht="24" customHeight="1" x14ac:dyDescent="0.4">
      <c r="A25" s="26" t="s">
        <v>46</v>
      </c>
      <c r="B25" s="27">
        <v>19</v>
      </c>
      <c r="C25" s="27" t="s">
        <v>45</v>
      </c>
      <c r="D25" s="27"/>
      <c r="E25" s="29" t="s">
        <v>64</v>
      </c>
      <c r="F25" s="280"/>
      <c r="G25" s="280"/>
      <c r="H25" s="280"/>
      <c r="I25" s="280"/>
      <c r="J25" s="280"/>
      <c r="K25" s="281"/>
      <c r="L25" s="282">
        <f t="shared" si="0"/>
        <v>0</v>
      </c>
      <c r="M25" s="283"/>
      <c r="N25" s="284"/>
      <c r="O25" s="284"/>
      <c r="P25" s="284"/>
      <c r="Q25" s="285"/>
      <c r="R25" s="286"/>
      <c r="S25" s="287"/>
      <c r="T25" s="288"/>
      <c r="U25" s="289"/>
      <c r="V25" s="289"/>
      <c r="W25" s="290"/>
      <c r="X25" s="291"/>
      <c r="Y25" s="292"/>
    </row>
    <row r="26" spans="1:25" ht="24" customHeight="1" thickBot="1" x14ac:dyDescent="0.45">
      <c r="A26" s="50" t="s">
        <v>46</v>
      </c>
      <c r="B26" s="51">
        <v>20</v>
      </c>
      <c r="C26" s="51" t="s">
        <v>45</v>
      </c>
      <c r="D26" s="51"/>
      <c r="E26" s="52" t="s">
        <v>15</v>
      </c>
      <c r="F26" s="339"/>
      <c r="G26" s="339"/>
      <c r="H26" s="339"/>
      <c r="I26" s="339"/>
      <c r="J26" s="339"/>
      <c r="K26" s="340"/>
      <c r="L26" s="341">
        <f t="shared" si="0"/>
        <v>0</v>
      </c>
      <c r="M26" s="342"/>
      <c r="N26" s="343"/>
      <c r="O26" s="343"/>
      <c r="P26" s="343"/>
      <c r="Q26" s="344"/>
      <c r="R26" s="325"/>
      <c r="S26" s="326"/>
      <c r="T26" s="322"/>
      <c r="U26" s="323"/>
      <c r="V26" s="323"/>
      <c r="W26" s="324"/>
      <c r="X26" s="293"/>
      <c r="Y26" s="294"/>
    </row>
    <row r="27" spans="1:25" ht="6.75" customHeight="1" thickBot="1" x14ac:dyDescent="0.45">
      <c r="A27" s="1"/>
      <c r="B27" s="1"/>
      <c r="C27" s="1"/>
      <c r="D27" s="1"/>
      <c r="E27" s="1"/>
      <c r="F27" s="1"/>
      <c r="G27" s="1"/>
      <c r="H27" s="1"/>
      <c r="I27" s="1"/>
      <c r="J27" s="49"/>
      <c r="K27" s="49"/>
      <c r="L27" s="48"/>
      <c r="M27" s="48"/>
      <c r="N27" s="48"/>
      <c r="O27" s="48"/>
      <c r="P27" s="49"/>
      <c r="Q27" s="49"/>
      <c r="R27" s="48"/>
      <c r="S27" s="48"/>
      <c r="T27" s="48"/>
      <c r="U27" s="48"/>
      <c r="V27" s="1"/>
      <c r="W27" s="1"/>
      <c r="X27" s="1"/>
      <c r="Y27" s="1"/>
    </row>
    <row r="28" spans="1:25" ht="30.75" customHeight="1" thickBot="1" x14ac:dyDescent="0.45">
      <c r="A28" s="1"/>
      <c r="B28" s="1"/>
      <c r="C28" s="1"/>
      <c r="D28" s="1"/>
      <c r="E28" s="1"/>
      <c r="F28" s="1"/>
      <c r="G28" s="1"/>
      <c r="H28" s="1"/>
      <c r="I28" s="1"/>
      <c r="J28" s="313" t="s">
        <v>52</v>
      </c>
      <c r="K28" s="314"/>
      <c r="L28" s="314"/>
      <c r="M28" s="314"/>
      <c r="N28" s="310">
        <f>SUM(N7:Q26)</f>
        <v>700000</v>
      </c>
      <c r="O28" s="311"/>
      <c r="P28" s="311"/>
      <c r="Q28" s="311"/>
      <c r="R28" s="311"/>
      <c r="S28" s="312"/>
      <c r="T28" s="308" t="s">
        <v>58</v>
      </c>
      <c r="U28" s="309"/>
      <c r="V28" s="309"/>
      <c r="W28" s="332">
        <f>K4-N28</f>
        <v>300000</v>
      </c>
      <c r="X28" s="332"/>
      <c r="Y28" s="333"/>
    </row>
    <row r="29" spans="1:25" ht="9.75" customHeight="1" x14ac:dyDescent="0.4"/>
  </sheetData>
  <sheetProtection algorithmName="SHA-512" hashValue="pdWk2H28fjmyIoXOwOqgEjJHohqtUqKaw8YDxCdgLfOQ36tA74cFOKINlTKAktt1+JWssKUl+vbIXSvuI4nVrA==" saltValue="WCDsVIDUBJ3visCVBAjgww==" spinCount="100000" sheet="1" objects="1" scenarios="1" selectLockedCells="1" selectUnlockedCells="1"/>
  <mergeCells count="144">
    <mergeCell ref="J28:M28"/>
    <mergeCell ref="N28:S28"/>
    <mergeCell ref="T28:V28"/>
    <mergeCell ref="W28:Y28"/>
    <mergeCell ref="F26:K26"/>
    <mergeCell ref="L26:M26"/>
    <mergeCell ref="N26:Q26"/>
    <mergeCell ref="R26:S26"/>
    <mergeCell ref="T26:W26"/>
    <mergeCell ref="X26:Y26"/>
    <mergeCell ref="F25:K25"/>
    <mergeCell ref="L25:M25"/>
    <mergeCell ref="N25:Q25"/>
    <mergeCell ref="R25:S25"/>
    <mergeCell ref="T25:W25"/>
    <mergeCell ref="X25:Y25"/>
    <mergeCell ref="F24:K24"/>
    <mergeCell ref="L24:M24"/>
    <mergeCell ref="N24:Q24"/>
    <mergeCell ref="R24:S24"/>
    <mergeCell ref="T24:W24"/>
    <mergeCell ref="X24:Y24"/>
    <mergeCell ref="F23:K23"/>
    <mergeCell ref="L23:M23"/>
    <mergeCell ref="N23:Q23"/>
    <mergeCell ref="R23:S23"/>
    <mergeCell ref="T23:W23"/>
    <mergeCell ref="X23:Y23"/>
    <mergeCell ref="F22:K22"/>
    <mergeCell ref="L22:M22"/>
    <mergeCell ref="N22:Q22"/>
    <mergeCell ref="R22:S22"/>
    <mergeCell ref="T22:W22"/>
    <mergeCell ref="X22:Y22"/>
    <mergeCell ref="F21:K21"/>
    <mergeCell ref="L21:M21"/>
    <mergeCell ref="N21:Q21"/>
    <mergeCell ref="R21:S21"/>
    <mergeCell ref="T21:W21"/>
    <mergeCell ref="X21:Y21"/>
    <mergeCell ref="F20:K20"/>
    <mergeCell ref="L20:M20"/>
    <mergeCell ref="N20:Q20"/>
    <mergeCell ref="R20:S20"/>
    <mergeCell ref="T20:W20"/>
    <mergeCell ref="X20:Y20"/>
    <mergeCell ref="F19:K19"/>
    <mergeCell ref="L19:M19"/>
    <mergeCell ref="N19:Q19"/>
    <mergeCell ref="R19:S19"/>
    <mergeCell ref="T19:W19"/>
    <mergeCell ref="X19:Y19"/>
    <mergeCell ref="F18:K18"/>
    <mergeCell ref="L18:M18"/>
    <mergeCell ref="N18:Q18"/>
    <mergeCell ref="R18:S18"/>
    <mergeCell ref="T18:W18"/>
    <mergeCell ref="X18:Y18"/>
    <mergeCell ref="F17:K17"/>
    <mergeCell ref="L17:M17"/>
    <mergeCell ref="N17:Q17"/>
    <mergeCell ref="R17:S17"/>
    <mergeCell ref="T17:W17"/>
    <mergeCell ref="X17:Y17"/>
    <mergeCell ref="F16:K16"/>
    <mergeCell ref="L16:M16"/>
    <mergeCell ref="N16:Q16"/>
    <mergeCell ref="R16:S16"/>
    <mergeCell ref="T16:W16"/>
    <mergeCell ref="X16:Y16"/>
    <mergeCell ref="F15:K15"/>
    <mergeCell ref="L15:M15"/>
    <mergeCell ref="N15:Q15"/>
    <mergeCell ref="R15:S15"/>
    <mergeCell ref="T15:W15"/>
    <mergeCell ref="X15:Y15"/>
    <mergeCell ref="F14:K14"/>
    <mergeCell ref="L14:M14"/>
    <mergeCell ref="N14:Q14"/>
    <mergeCell ref="R14:S14"/>
    <mergeCell ref="T14:W14"/>
    <mergeCell ref="X14:Y14"/>
    <mergeCell ref="F13:K13"/>
    <mergeCell ref="L13:M13"/>
    <mergeCell ref="N13:Q13"/>
    <mergeCell ref="R13:S13"/>
    <mergeCell ref="T13:W13"/>
    <mergeCell ref="X13:Y13"/>
    <mergeCell ref="F12:K12"/>
    <mergeCell ref="L12:M12"/>
    <mergeCell ref="N12:Q12"/>
    <mergeCell ref="R12:S12"/>
    <mergeCell ref="T12:W12"/>
    <mergeCell ref="X12:Y12"/>
    <mergeCell ref="F11:K11"/>
    <mergeCell ref="L11:M11"/>
    <mergeCell ref="N11:Q11"/>
    <mergeCell ref="R11:S11"/>
    <mergeCell ref="T11:W11"/>
    <mergeCell ref="X11:Y11"/>
    <mergeCell ref="F10:K10"/>
    <mergeCell ref="L10:M10"/>
    <mergeCell ref="N10:Q10"/>
    <mergeCell ref="R10:S10"/>
    <mergeCell ref="T10:W10"/>
    <mergeCell ref="X10:Y10"/>
    <mergeCell ref="F9:K9"/>
    <mergeCell ref="L9:M9"/>
    <mergeCell ref="N9:Q9"/>
    <mergeCell ref="R9:S9"/>
    <mergeCell ref="T9:W9"/>
    <mergeCell ref="X9:Y9"/>
    <mergeCell ref="F8:K8"/>
    <mergeCell ref="L8:M8"/>
    <mergeCell ref="N8:Q8"/>
    <mergeCell ref="R8:S8"/>
    <mergeCell ref="T8:W8"/>
    <mergeCell ref="X8:Y8"/>
    <mergeCell ref="F7:K7"/>
    <mergeCell ref="L7:M7"/>
    <mergeCell ref="N7:Q7"/>
    <mergeCell ref="R7:S7"/>
    <mergeCell ref="T7:W7"/>
    <mergeCell ref="X7:Y7"/>
    <mergeCell ref="W3:Y3"/>
    <mergeCell ref="G4:J4"/>
    <mergeCell ref="K4:R4"/>
    <mergeCell ref="A6:E6"/>
    <mergeCell ref="F6:K6"/>
    <mergeCell ref="L6:M6"/>
    <mergeCell ref="N6:Q6"/>
    <mergeCell ref="R6:S6"/>
    <mergeCell ref="T6:W6"/>
    <mergeCell ref="X6:Y6"/>
    <mergeCell ref="A1:F3"/>
    <mergeCell ref="G1:I1"/>
    <mergeCell ref="J1:P1"/>
    <mergeCell ref="U1:V1"/>
    <mergeCell ref="X1:Y1"/>
    <mergeCell ref="G2:J2"/>
    <mergeCell ref="K2:R2"/>
    <mergeCell ref="W2:Y2"/>
    <mergeCell ref="G3:J3"/>
    <mergeCell ref="K3:R3"/>
  </mergeCells>
  <phoneticPr fontId="3"/>
  <printOptions horizontalCentered="1" verticalCentered="1"/>
  <pageMargins left="0.59055118110236227" right="0.39370078740157483" top="0.55118110236220474" bottom="0.39370078740157483" header="0.31496062992125984" footer="0.31496062992125984"/>
  <pageSetup paperSize="9"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54201-F89F-45D4-844D-43B1B7065AE4}">
  <sheetPr>
    <pageSetUpPr fitToPage="1"/>
  </sheetPr>
  <dimension ref="A1:AC36"/>
  <sheetViews>
    <sheetView showZeros="0" showWhiteSpace="0" view="pageBreakPreview" zoomScale="85" zoomScaleNormal="100" zoomScaleSheetLayoutView="85" workbookViewId="0">
      <selection sqref="A1:AB36"/>
    </sheetView>
  </sheetViews>
  <sheetFormatPr defaultColWidth="4.875" defaultRowHeight="13.5" x14ac:dyDescent="0.4"/>
  <cols>
    <col min="1" max="2" width="3.625" style="3" customWidth="1"/>
    <col min="3" max="4" width="5.625" style="3" customWidth="1"/>
    <col min="5" max="5" width="8.125" style="3" customWidth="1"/>
    <col min="6" max="8" width="5.625" style="3" customWidth="1"/>
    <col min="9" max="9" width="5.625" style="18" customWidth="1"/>
    <col min="10" max="10" width="5.125" style="1" customWidth="1"/>
    <col min="11" max="12" width="5" style="3" customWidth="1"/>
    <col min="13" max="16" width="3.625" style="3" customWidth="1"/>
    <col min="17" max="17" width="5.625" style="3" customWidth="1"/>
    <col min="18" max="19" width="5" style="3" customWidth="1"/>
    <col min="20" max="20" width="15" style="3" customWidth="1"/>
    <col min="21" max="23" width="6.625" style="3" customWidth="1"/>
    <col min="24" max="24" width="5.875" style="3" customWidth="1"/>
    <col min="25" max="28" width="6.625" style="3" customWidth="1"/>
    <col min="29" max="29" width="7.625" style="3" customWidth="1"/>
    <col min="30" max="16384" width="4.875" style="3"/>
  </cols>
  <sheetData>
    <row r="1" spans="1:29" ht="10.5" customHeight="1" thickBot="1" x14ac:dyDescent="0.45">
      <c r="A1" s="470" t="s">
        <v>48</v>
      </c>
      <c r="B1" s="471"/>
      <c r="C1" s="471"/>
      <c r="D1" s="471"/>
      <c r="E1" s="471"/>
      <c r="F1" s="319"/>
      <c r="G1" s="319"/>
      <c r="H1" s="319"/>
      <c r="I1" s="319"/>
      <c r="J1" s="472"/>
      <c r="K1" s="472"/>
      <c r="L1" s="472"/>
      <c r="M1" s="472"/>
      <c r="N1" s="472"/>
      <c r="O1" s="472"/>
      <c r="P1" s="472"/>
      <c r="Q1" s="472"/>
      <c r="R1" s="472"/>
      <c r="S1" s="472"/>
      <c r="T1" s="22"/>
      <c r="X1" s="12"/>
      <c r="Y1" s="320"/>
      <c r="Z1" s="320"/>
      <c r="AA1" s="320"/>
      <c r="AB1" s="320"/>
    </row>
    <row r="2" spans="1:29" ht="23.1" customHeight="1" thickBot="1" x14ac:dyDescent="0.25">
      <c r="A2" s="471"/>
      <c r="B2" s="471"/>
      <c r="C2" s="471"/>
      <c r="D2" s="471"/>
      <c r="E2" s="471"/>
      <c r="F2" s="459" t="s">
        <v>44</v>
      </c>
      <c r="G2" s="459"/>
      <c r="H2" s="459"/>
      <c r="Q2" s="109"/>
      <c r="U2" s="9"/>
      <c r="V2" s="9"/>
      <c r="W2" s="367" t="s">
        <v>8</v>
      </c>
      <c r="X2" s="368"/>
      <c r="Y2" s="369">
        <f>'合計請求書 例'!R2</f>
        <v>45230</v>
      </c>
      <c r="Z2" s="369"/>
      <c r="AA2" s="369"/>
      <c r="AB2" s="370"/>
      <c r="AC2" s="4"/>
    </row>
    <row r="3" spans="1:29" ht="23.1" customHeight="1" thickBot="1" x14ac:dyDescent="0.25">
      <c r="A3" s="471"/>
      <c r="B3" s="471"/>
      <c r="C3" s="471"/>
      <c r="D3" s="471"/>
      <c r="E3" s="471"/>
      <c r="F3" s="460" t="s">
        <v>92</v>
      </c>
      <c r="G3" s="460"/>
      <c r="H3" s="460"/>
      <c r="I3" s="460"/>
      <c r="J3" s="460"/>
      <c r="K3" s="460"/>
      <c r="L3" s="460"/>
      <c r="M3" s="460"/>
      <c r="N3" s="460"/>
      <c r="O3" s="460"/>
      <c r="P3" s="460"/>
      <c r="Q3" s="460"/>
      <c r="R3" s="460"/>
      <c r="S3" s="460"/>
      <c r="U3" s="9"/>
      <c r="V3" s="9"/>
      <c r="W3" s="372" t="s">
        <v>53</v>
      </c>
      <c r="X3" s="373"/>
      <c r="Y3" s="374" t="str">
        <f>'合計請求書 例'!P7</f>
        <v>西淀川株式会社</v>
      </c>
      <c r="Z3" s="374"/>
      <c r="AA3" s="374"/>
      <c r="AB3" s="375"/>
    </row>
    <row r="4" spans="1:29" ht="9" customHeight="1" thickBot="1" x14ac:dyDescent="0.2">
      <c r="U4" s="5"/>
      <c r="V4" s="5"/>
    </row>
    <row r="5" spans="1:29" ht="14.25" thickBot="1" x14ac:dyDescent="0.45">
      <c r="C5" s="90"/>
      <c r="D5" s="90"/>
      <c r="E5" s="90"/>
      <c r="F5" s="90"/>
      <c r="G5" s="90"/>
      <c r="H5" s="90"/>
      <c r="I5" s="91"/>
      <c r="J5" s="92"/>
      <c r="K5" s="90"/>
      <c r="L5" s="90"/>
      <c r="M5" s="90"/>
      <c r="N5" s="90"/>
      <c r="O5" s="90"/>
      <c r="P5" s="110"/>
      <c r="Q5" s="274" t="s">
        <v>30</v>
      </c>
      <c r="R5" s="461"/>
      <c r="S5" s="461"/>
      <c r="T5" s="275"/>
    </row>
    <row r="6" spans="1:29" ht="18" customHeight="1" thickBot="1" x14ac:dyDescent="0.45">
      <c r="A6" s="111" t="s">
        <v>15</v>
      </c>
      <c r="B6" s="112" t="s">
        <v>16</v>
      </c>
      <c r="C6" s="462" t="s">
        <v>12</v>
      </c>
      <c r="D6" s="462"/>
      <c r="E6" s="462"/>
      <c r="F6" s="462"/>
      <c r="G6" s="462"/>
      <c r="H6" s="463"/>
      <c r="I6" s="113" t="s">
        <v>50</v>
      </c>
      <c r="J6" s="114" t="s">
        <v>51</v>
      </c>
      <c r="K6" s="464" t="s">
        <v>0</v>
      </c>
      <c r="L6" s="464"/>
      <c r="M6" s="465" t="s">
        <v>33</v>
      </c>
      <c r="N6" s="465"/>
      <c r="O6" s="465"/>
      <c r="P6" s="466"/>
      <c r="Q6" s="113" t="s">
        <v>11</v>
      </c>
      <c r="R6" s="464" t="s">
        <v>0</v>
      </c>
      <c r="S6" s="464"/>
      <c r="T6" s="115" t="s">
        <v>33</v>
      </c>
      <c r="U6" s="467" t="s">
        <v>68</v>
      </c>
      <c r="V6" s="468"/>
      <c r="W6" s="469"/>
      <c r="X6" s="461" t="s">
        <v>13</v>
      </c>
      <c r="Y6" s="461"/>
      <c r="Z6" s="461"/>
      <c r="AA6" s="461"/>
      <c r="AB6" s="275"/>
    </row>
    <row r="7" spans="1:29" ht="20.100000000000001" customHeight="1" x14ac:dyDescent="0.4">
      <c r="A7" s="6">
        <v>10</v>
      </c>
      <c r="B7" s="116">
        <v>5</v>
      </c>
      <c r="C7" s="480" t="s">
        <v>93</v>
      </c>
      <c r="D7" s="481"/>
      <c r="E7" s="481"/>
      <c r="F7" s="481"/>
      <c r="G7" s="481"/>
      <c r="H7" s="481"/>
      <c r="I7" s="117">
        <v>1</v>
      </c>
      <c r="J7" s="118" t="s">
        <v>94</v>
      </c>
      <c r="K7" s="482">
        <v>10000</v>
      </c>
      <c r="L7" s="482"/>
      <c r="M7" s="349">
        <f>I7*K7</f>
        <v>10000</v>
      </c>
      <c r="N7" s="349"/>
      <c r="O7" s="349"/>
      <c r="P7" s="350"/>
      <c r="Q7" s="119">
        <v>1</v>
      </c>
      <c r="R7" s="482">
        <v>1000</v>
      </c>
      <c r="S7" s="482"/>
      <c r="T7" s="120">
        <f>Q7*R7</f>
        <v>1000</v>
      </c>
      <c r="U7" s="483">
        <v>1000</v>
      </c>
      <c r="V7" s="484"/>
      <c r="W7" s="485"/>
      <c r="X7" s="486" t="s">
        <v>95</v>
      </c>
      <c r="Y7" s="486"/>
      <c r="Z7" s="486"/>
      <c r="AA7" s="486"/>
      <c r="AB7" s="487"/>
    </row>
    <row r="8" spans="1:29" ht="20.100000000000001" customHeight="1" x14ac:dyDescent="0.4">
      <c r="A8" s="6"/>
      <c r="B8" s="121"/>
      <c r="C8" s="280" t="s">
        <v>96</v>
      </c>
      <c r="D8" s="280"/>
      <c r="E8" s="280"/>
      <c r="F8" s="280"/>
      <c r="G8" s="280"/>
      <c r="H8" s="473"/>
      <c r="I8" s="122">
        <v>1</v>
      </c>
      <c r="J8" s="123" t="s">
        <v>97</v>
      </c>
      <c r="K8" s="474">
        <v>10000</v>
      </c>
      <c r="L8" s="474"/>
      <c r="M8" s="284">
        <f>I8*K8</f>
        <v>10000</v>
      </c>
      <c r="N8" s="284"/>
      <c r="O8" s="284"/>
      <c r="P8" s="285"/>
      <c r="Q8" s="124">
        <v>2</v>
      </c>
      <c r="R8" s="474">
        <v>1000</v>
      </c>
      <c r="S8" s="474"/>
      <c r="T8" s="125">
        <f>Q8*R8</f>
        <v>2000</v>
      </c>
      <c r="U8" s="475"/>
      <c r="V8" s="476"/>
      <c r="W8" s="477"/>
      <c r="X8" s="478"/>
      <c r="Y8" s="478"/>
      <c r="Z8" s="478"/>
      <c r="AA8" s="478"/>
      <c r="AB8" s="479"/>
    </row>
    <row r="9" spans="1:29" ht="20.100000000000001" customHeight="1" x14ac:dyDescent="0.4">
      <c r="A9" s="6"/>
      <c r="B9" s="121">
        <v>7</v>
      </c>
      <c r="C9" s="280" t="s">
        <v>98</v>
      </c>
      <c r="D9" s="280"/>
      <c r="E9" s="280"/>
      <c r="F9" s="280"/>
      <c r="G9" s="280"/>
      <c r="H9" s="473"/>
      <c r="I9" s="122">
        <v>1</v>
      </c>
      <c r="J9" s="123" t="s">
        <v>94</v>
      </c>
      <c r="K9" s="474">
        <v>10000</v>
      </c>
      <c r="L9" s="474"/>
      <c r="M9" s="284">
        <f t="shared" ref="M9:M32" si="0">I9*K9</f>
        <v>10000</v>
      </c>
      <c r="N9" s="284"/>
      <c r="O9" s="284"/>
      <c r="P9" s="285"/>
      <c r="Q9" s="124"/>
      <c r="R9" s="474"/>
      <c r="S9" s="474"/>
      <c r="T9" s="125">
        <f t="shared" ref="T9:T32" si="1">Q9*R9</f>
        <v>0</v>
      </c>
      <c r="U9" s="475">
        <v>1320</v>
      </c>
      <c r="V9" s="476"/>
      <c r="W9" s="477"/>
      <c r="X9" s="478" t="s">
        <v>99</v>
      </c>
      <c r="Y9" s="478"/>
      <c r="Z9" s="478"/>
      <c r="AA9" s="478"/>
      <c r="AB9" s="479"/>
    </row>
    <row r="10" spans="1:29" ht="20.100000000000001" customHeight="1" x14ac:dyDescent="0.4">
      <c r="A10" s="6"/>
      <c r="B10" s="121">
        <v>8</v>
      </c>
      <c r="C10" s="280" t="s">
        <v>100</v>
      </c>
      <c r="D10" s="280"/>
      <c r="E10" s="280"/>
      <c r="F10" s="280"/>
      <c r="G10" s="280"/>
      <c r="H10" s="473"/>
      <c r="I10" s="122">
        <v>1</v>
      </c>
      <c r="J10" s="123" t="s">
        <v>94</v>
      </c>
      <c r="K10" s="474">
        <v>10000</v>
      </c>
      <c r="L10" s="474"/>
      <c r="M10" s="284">
        <f t="shared" si="0"/>
        <v>10000</v>
      </c>
      <c r="N10" s="284"/>
      <c r="O10" s="284"/>
      <c r="P10" s="285"/>
      <c r="Q10" s="124"/>
      <c r="R10" s="474"/>
      <c r="S10" s="474"/>
      <c r="T10" s="125">
        <f t="shared" si="1"/>
        <v>0</v>
      </c>
      <c r="U10" s="475"/>
      <c r="V10" s="476"/>
      <c r="W10" s="477"/>
      <c r="X10" s="478"/>
      <c r="Y10" s="478"/>
      <c r="Z10" s="478"/>
      <c r="AA10" s="478"/>
      <c r="AB10" s="479"/>
    </row>
    <row r="11" spans="1:29" ht="20.100000000000001" customHeight="1" x14ac:dyDescent="0.4">
      <c r="A11" s="6"/>
      <c r="B11" s="121"/>
      <c r="C11" s="280" t="s">
        <v>101</v>
      </c>
      <c r="D11" s="280"/>
      <c r="E11" s="280"/>
      <c r="F11" s="280"/>
      <c r="G11" s="280"/>
      <c r="H11" s="473"/>
      <c r="I11" s="122">
        <v>1</v>
      </c>
      <c r="J11" s="123" t="s">
        <v>94</v>
      </c>
      <c r="K11" s="474">
        <v>10000</v>
      </c>
      <c r="L11" s="474"/>
      <c r="M11" s="284">
        <f t="shared" si="0"/>
        <v>10000</v>
      </c>
      <c r="N11" s="284"/>
      <c r="O11" s="284"/>
      <c r="P11" s="285"/>
      <c r="Q11" s="124"/>
      <c r="R11" s="474"/>
      <c r="S11" s="474"/>
      <c r="T11" s="125">
        <f t="shared" si="1"/>
        <v>0</v>
      </c>
      <c r="U11" s="475"/>
      <c r="V11" s="476"/>
      <c r="W11" s="477"/>
      <c r="X11" s="478"/>
      <c r="Y11" s="478"/>
      <c r="Z11" s="478"/>
      <c r="AA11" s="478"/>
      <c r="AB11" s="479"/>
    </row>
    <row r="12" spans="1:29" ht="20.100000000000001" customHeight="1" x14ac:dyDescent="0.4">
      <c r="A12" s="6"/>
      <c r="B12" s="121">
        <v>25</v>
      </c>
      <c r="C12" s="280" t="s">
        <v>102</v>
      </c>
      <c r="D12" s="280"/>
      <c r="E12" s="280"/>
      <c r="F12" s="280"/>
      <c r="G12" s="280"/>
      <c r="H12" s="473"/>
      <c r="I12" s="122">
        <v>1</v>
      </c>
      <c r="J12" s="123" t="s">
        <v>103</v>
      </c>
      <c r="K12" s="474">
        <v>10000</v>
      </c>
      <c r="L12" s="474"/>
      <c r="M12" s="284">
        <f t="shared" si="0"/>
        <v>10000</v>
      </c>
      <c r="N12" s="284"/>
      <c r="O12" s="284"/>
      <c r="P12" s="285"/>
      <c r="Q12" s="124"/>
      <c r="R12" s="474"/>
      <c r="S12" s="474"/>
      <c r="T12" s="125">
        <f t="shared" si="1"/>
        <v>0</v>
      </c>
      <c r="U12" s="475"/>
      <c r="V12" s="476"/>
      <c r="W12" s="477"/>
      <c r="X12" s="478"/>
      <c r="Y12" s="478"/>
      <c r="Z12" s="478"/>
      <c r="AA12" s="478"/>
      <c r="AB12" s="479"/>
    </row>
    <row r="13" spans="1:29" ht="20.100000000000001" customHeight="1" x14ac:dyDescent="0.4">
      <c r="A13" s="6"/>
      <c r="B13" s="121"/>
      <c r="C13" s="280" t="s">
        <v>104</v>
      </c>
      <c r="D13" s="280"/>
      <c r="E13" s="280"/>
      <c r="F13" s="280"/>
      <c r="G13" s="280"/>
      <c r="H13" s="473"/>
      <c r="I13" s="122">
        <v>12.3</v>
      </c>
      <c r="J13" s="123" t="s">
        <v>105</v>
      </c>
      <c r="K13" s="474">
        <v>10000</v>
      </c>
      <c r="L13" s="474"/>
      <c r="M13" s="284">
        <f t="shared" si="0"/>
        <v>123000</v>
      </c>
      <c r="N13" s="284"/>
      <c r="O13" s="284"/>
      <c r="P13" s="285"/>
      <c r="Q13" s="124"/>
      <c r="R13" s="474"/>
      <c r="S13" s="474"/>
      <c r="T13" s="125">
        <f t="shared" si="1"/>
        <v>0</v>
      </c>
      <c r="U13" s="475"/>
      <c r="V13" s="476"/>
      <c r="W13" s="477"/>
      <c r="X13" s="478"/>
      <c r="Y13" s="478"/>
      <c r="Z13" s="478"/>
      <c r="AA13" s="478"/>
      <c r="AB13" s="479"/>
    </row>
    <row r="14" spans="1:29" ht="20.100000000000001" customHeight="1" x14ac:dyDescent="0.4">
      <c r="A14" s="6"/>
      <c r="B14" s="121"/>
      <c r="C14" s="280"/>
      <c r="D14" s="280"/>
      <c r="E14" s="280"/>
      <c r="F14" s="280"/>
      <c r="G14" s="280"/>
      <c r="H14" s="473"/>
      <c r="I14" s="122"/>
      <c r="J14" s="123"/>
      <c r="K14" s="474"/>
      <c r="L14" s="474"/>
      <c r="M14" s="284">
        <f t="shared" si="0"/>
        <v>0</v>
      </c>
      <c r="N14" s="284"/>
      <c r="O14" s="284"/>
      <c r="P14" s="285"/>
      <c r="Q14" s="124"/>
      <c r="R14" s="474"/>
      <c r="S14" s="474"/>
      <c r="T14" s="102">
        <f t="shared" si="1"/>
        <v>0</v>
      </c>
      <c r="U14" s="475"/>
      <c r="V14" s="476"/>
      <c r="W14" s="477"/>
      <c r="X14" s="478"/>
      <c r="Y14" s="478"/>
      <c r="Z14" s="478"/>
      <c r="AA14" s="478"/>
      <c r="AB14" s="479"/>
    </row>
    <row r="15" spans="1:29" ht="20.100000000000001" customHeight="1" x14ac:dyDescent="0.4">
      <c r="A15" s="6"/>
      <c r="B15" s="121"/>
      <c r="C15" s="280"/>
      <c r="D15" s="280"/>
      <c r="E15" s="280"/>
      <c r="F15" s="280"/>
      <c r="G15" s="280"/>
      <c r="H15" s="473"/>
      <c r="I15" s="122"/>
      <c r="J15" s="123"/>
      <c r="K15" s="474"/>
      <c r="L15" s="474"/>
      <c r="M15" s="284">
        <f t="shared" si="0"/>
        <v>0</v>
      </c>
      <c r="N15" s="284"/>
      <c r="O15" s="284"/>
      <c r="P15" s="285"/>
      <c r="Q15" s="124"/>
      <c r="R15" s="474"/>
      <c r="S15" s="474"/>
      <c r="T15" s="102">
        <f t="shared" si="1"/>
        <v>0</v>
      </c>
      <c r="U15" s="475"/>
      <c r="V15" s="476"/>
      <c r="W15" s="477"/>
      <c r="X15" s="478"/>
      <c r="Y15" s="478"/>
      <c r="Z15" s="478"/>
      <c r="AA15" s="478"/>
      <c r="AB15" s="479"/>
    </row>
    <row r="16" spans="1:29" ht="20.100000000000001" customHeight="1" x14ac:dyDescent="0.4">
      <c r="A16" s="6"/>
      <c r="B16" s="121"/>
      <c r="C16" s="280"/>
      <c r="D16" s="280"/>
      <c r="E16" s="280"/>
      <c r="F16" s="280"/>
      <c r="G16" s="280"/>
      <c r="H16" s="473"/>
      <c r="I16" s="122"/>
      <c r="J16" s="123"/>
      <c r="K16" s="474"/>
      <c r="L16" s="474"/>
      <c r="M16" s="284">
        <f t="shared" si="0"/>
        <v>0</v>
      </c>
      <c r="N16" s="284"/>
      <c r="O16" s="284"/>
      <c r="P16" s="285"/>
      <c r="Q16" s="124"/>
      <c r="R16" s="474"/>
      <c r="S16" s="474"/>
      <c r="T16" s="102">
        <f t="shared" si="1"/>
        <v>0</v>
      </c>
      <c r="U16" s="475"/>
      <c r="V16" s="476"/>
      <c r="W16" s="477"/>
      <c r="X16" s="478"/>
      <c r="Y16" s="478"/>
      <c r="Z16" s="478"/>
      <c r="AA16" s="478"/>
      <c r="AB16" s="479"/>
    </row>
    <row r="17" spans="1:28" ht="20.100000000000001" customHeight="1" x14ac:dyDescent="0.4">
      <c r="A17" s="6"/>
      <c r="B17" s="121"/>
      <c r="C17" s="473"/>
      <c r="D17" s="488"/>
      <c r="E17" s="488"/>
      <c r="F17" s="488"/>
      <c r="G17" s="488"/>
      <c r="H17" s="292"/>
      <c r="I17" s="122"/>
      <c r="J17" s="123"/>
      <c r="K17" s="474"/>
      <c r="L17" s="474"/>
      <c r="M17" s="284">
        <f t="shared" si="0"/>
        <v>0</v>
      </c>
      <c r="N17" s="284"/>
      <c r="O17" s="284"/>
      <c r="P17" s="285"/>
      <c r="Q17" s="124"/>
      <c r="R17" s="474"/>
      <c r="S17" s="474"/>
      <c r="T17" s="102">
        <f t="shared" si="1"/>
        <v>0</v>
      </c>
      <c r="U17" s="475"/>
      <c r="V17" s="476"/>
      <c r="W17" s="477"/>
      <c r="X17" s="478"/>
      <c r="Y17" s="478"/>
      <c r="Z17" s="478"/>
      <c r="AA17" s="478"/>
      <c r="AB17" s="479"/>
    </row>
    <row r="18" spans="1:28" ht="20.100000000000001" customHeight="1" x14ac:dyDescent="0.4">
      <c r="A18" s="6"/>
      <c r="B18" s="121"/>
      <c r="C18" s="280"/>
      <c r="D18" s="280"/>
      <c r="E18" s="280"/>
      <c r="F18" s="280"/>
      <c r="G18" s="280"/>
      <c r="H18" s="473"/>
      <c r="I18" s="122"/>
      <c r="J18" s="123"/>
      <c r="K18" s="474"/>
      <c r="L18" s="474"/>
      <c r="M18" s="284">
        <f t="shared" si="0"/>
        <v>0</v>
      </c>
      <c r="N18" s="284"/>
      <c r="O18" s="284"/>
      <c r="P18" s="285"/>
      <c r="Q18" s="124"/>
      <c r="R18" s="474"/>
      <c r="S18" s="474"/>
      <c r="T18" s="102">
        <f t="shared" si="1"/>
        <v>0</v>
      </c>
      <c r="U18" s="475"/>
      <c r="V18" s="476"/>
      <c r="W18" s="477"/>
      <c r="X18" s="478"/>
      <c r="Y18" s="478"/>
      <c r="Z18" s="478"/>
      <c r="AA18" s="478"/>
      <c r="AB18" s="479"/>
    </row>
    <row r="19" spans="1:28" ht="20.100000000000001" customHeight="1" x14ac:dyDescent="0.4">
      <c r="A19" s="6"/>
      <c r="B19" s="121"/>
      <c r="C19" s="280"/>
      <c r="D19" s="280"/>
      <c r="E19" s="280"/>
      <c r="F19" s="280"/>
      <c r="G19" s="280"/>
      <c r="H19" s="473"/>
      <c r="I19" s="122"/>
      <c r="J19" s="123"/>
      <c r="K19" s="474"/>
      <c r="L19" s="474"/>
      <c r="M19" s="284">
        <f t="shared" si="0"/>
        <v>0</v>
      </c>
      <c r="N19" s="284"/>
      <c r="O19" s="284"/>
      <c r="P19" s="285"/>
      <c r="Q19" s="124"/>
      <c r="R19" s="474"/>
      <c r="S19" s="474"/>
      <c r="T19" s="102">
        <f t="shared" si="1"/>
        <v>0</v>
      </c>
      <c r="U19" s="475"/>
      <c r="V19" s="476"/>
      <c r="W19" s="477"/>
      <c r="X19" s="478"/>
      <c r="Y19" s="478"/>
      <c r="Z19" s="478"/>
      <c r="AA19" s="478"/>
      <c r="AB19" s="479"/>
    </row>
    <row r="20" spans="1:28" ht="20.100000000000001" customHeight="1" x14ac:dyDescent="0.4">
      <c r="A20" s="6"/>
      <c r="B20" s="121"/>
      <c r="C20" s="280"/>
      <c r="D20" s="280"/>
      <c r="E20" s="280"/>
      <c r="F20" s="280"/>
      <c r="G20" s="280"/>
      <c r="H20" s="473"/>
      <c r="I20" s="122"/>
      <c r="J20" s="123"/>
      <c r="K20" s="474"/>
      <c r="L20" s="474"/>
      <c r="M20" s="284">
        <f t="shared" si="0"/>
        <v>0</v>
      </c>
      <c r="N20" s="284"/>
      <c r="O20" s="284"/>
      <c r="P20" s="285"/>
      <c r="Q20" s="124"/>
      <c r="R20" s="474"/>
      <c r="S20" s="474"/>
      <c r="T20" s="102">
        <f t="shared" si="1"/>
        <v>0</v>
      </c>
      <c r="U20" s="475"/>
      <c r="V20" s="476"/>
      <c r="W20" s="477"/>
      <c r="X20" s="478"/>
      <c r="Y20" s="478"/>
      <c r="Z20" s="478"/>
      <c r="AA20" s="478"/>
      <c r="AB20" s="479"/>
    </row>
    <row r="21" spans="1:28" ht="20.100000000000001" customHeight="1" x14ac:dyDescent="0.4">
      <c r="A21" s="6"/>
      <c r="B21" s="121"/>
      <c r="C21" s="280"/>
      <c r="D21" s="280"/>
      <c r="E21" s="280"/>
      <c r="F21" s="280"/>
      <c r="G21" s="280"/>
      <c r="H21" s="473"/>
      <c r="I21" s="122"/>
      <c r="J21" s="123"/>
      <c r="K21" s="474"/>
      <c r="L21" s="474"/>
      <c r="M21" s="284">
        <f t="shared" si="0"/>
        <v>0</v>
      </c>
      <c r="N21" s="284"/>
      <c r="O21" s="284"/>
      <c r="P21" s="285"/>
      <c r="Q21" s="124"/>
      <c r="R21" s="474"/>
      <c r="S21" s="474"/>
      <c r="T21" s="102">
        <f t="shared" si="1"/>
        <v>0</v>
      </c>
      <c r="U21" s="475"/>
      <c r="V21" s="476"/>
      <c r="W21" s="477"/>
      <c r="X21" s="478"/>
      <c r="Y21" s="478"/>
      <c r="Z21" s="478"/>
      <c r="AA21" s="478"/>
      <c r="AB21" s="479"/>
    </row>
    <row r="22" spans="1:28" ht="20.100000000000001" customHeight="1" x14ac:dyDescent="0.4">
      <c r="A22" s="6"/>
      <c r="B22" s="121"/>
      <c r="C22" s="280"/>
      <c r="D22" s="280"/>
      <c r="E22" s="280"/>
      <c r="F22" s="280"/>
      <c r="G22" s="280"/>
      <c r="H22" s="473"/>
      <c r="I22" s="122"/>
      <c r="J22" s="123"/>
      <c r="K22" s="474"/>
      <c r="L22" s="474"/>
      <c r="M22" s="284">
        <f t="shared" si="0"/>
        <v>0</v>
      </c>
      <c r="N22" s="284"/>
      <c r="O22" s="284"/>
      <c r="P22" s="285"/>
      <c r="Q22" s="124"/>
      <c r="R22" s="474"/>
      <c r="S22" s="474"/>
      <c r="T22" s="102">
        <f t="shared" si="1"/>
        <v>0</v>
      </c>
      <c r="U22" s="475"/>
      <c r="V22" s="476"/>
      <c r="W22" s="477"/>
      <c r="X22" s="478"/>
      <c r="Y22" s="478"/>
      <c r="Z22" s="478"/>
      <c r="AA22" s="478"/>
      <c r="AB22" s="479"/>
    </row>
    <row r="23" spans="1:28" ht="20.100000000000001" customHeight="1" x14ac:dyDescent="0.4">
      <c r="A23" s="6"/>
      <c r="B23" s="121"/>
      <c r="C23" s="280"/>
      <c r="D23" s="280"/>
      <c r="E23" s="280"/>
      <c r="F23" s="280"/>
      <c r="G23" s="280"/>
      <c r="H23" s="473"/>
      <c r="I23" s="122"/>
      <c r="J23" s="123"/>
      <c r="K23" s="474"/>
      <c r="L23" s="474"/>
      <c r="M23" s="284">
        <f t="shared" si="0"/>
        <v>0</v>
      </c>
      <c r="N23" s="284"/>
      <c r="O23" s="284"/>
      <c r="P23" s="285"/>
      <c r="Q23" s="124"/>
      <c r="R23" s="474"/>
      <c r="S23" s="474"/>
      <c r="T23" s="102">
        <f t="shared" si="1"/>
        <v>0</v>
      </c>
      <c r="U23" s="475"/>
      <c r="V23" s="476"/>
      <c r="W23" s="477"/>
      <c r="X23" s="478"/>
      <c r="Y23" s="478"/>
      <c r="Z23" s="478"/>
      <c r="AA23" s="478"/>
      <c r="AB23" s="479"/>
    </row>
    <row r="24" spans="1:28" ht="20.100000000000001" customHeight="1" x14ac:dyDescent="0.4">
      <c r="A24" s="6"/>
      <c r="B24" s="121"/>
      <c r="C24" s="280"/>
      <c r="D24" s="280"/>
      <c r="E24" s="280"/>
      <c r="F24" s="280"/>
      <c r="G24" s="280"/>
      <c r="H24" s="473"/>
      <c r="I24" s="122"/>
      <c r="J24" s="123"/>
      <c r="K24" s="474"/>
      <c r="L24" s="474"/>
      <c r="M24" s="284">
        <f t="shared" si="0"/>
        <v>0</v>
      </c>
      <c r="N24" s="284"/>
      <c r="O24" s="284"/>
      <c r="P24" s="285"/>
      <c r="Q24" s="124"/>
      <c r="R24" s="474"/>
      <c r="S24" s="474"/>
      <c r="T24" s="102">
        <f t="shared" si="1"/>
        <v>0</v>
      </c>
      <c r="U24" s="475"/>
      <c r="V24" s="476"/>
      <c r="W24" s="477"/>
      <c r="X24" s="478"/>
      <c r="Y24" s="478"/>
      <c r="Z24" s="478"/>
      <c r="AA24" s="478"/>
      <c r="AB24" s="479"/>
    </row>
    <row r="25" spans="1:28" ht="20.100000000000001" customHeight="1" x14ac:dyDescent="0.4">
      <c r="A25" s="6"/>
      <c r="B25" s="121"/>
      <c r="C25" s="280"/>
      <c r="D25" s="280"/>
      <c r="E25" s="280"/>
      <c r="F25" s="280"/>
      <c r="G25" s="280"/>
      <c r="H25" s="473"/>
      <c r="I25" s="122"/>
      <c r="J25" s="123"/>
      <c r="K25" s="474"/>
      <c r="L25" s="474"/>
      <c r="M25" s="284">
        <f t="shared" si="0"/>
        <v>0</v>
      </c>
      <c r="N25" s="284"/>
      <c r="O25" s="284"/>
      <c r="P25" s="285"/>
      <c r="Q25" s="124"/>
      <c r="R25" s="474"/>
      <c r="S25" s="474"/>
      <c r="T25" s="102">
        <f t="shared" si="1"/>
        <v>0</v>
      </c>
      <c r="U25" s="475"/>
      <c r="V25" s="476"/>
      <c r="W25" s="477"/>
      <c r="X25" s="478"/>
      <c r="Y25" s="478"/>
      <c r="Z25" s="478"/>
      <c r="AA25" s="478"/>
      <c r="AB25" s="479"/>
    </row>
    <row r="26" spans="1:28" ht="20.100000000000001" customHeight="1" x14ac:dyDescent="0.4">
      <c r="A26" s="6"/>
      <c r="B26" s="121"/>
      <c r="C26" s="280"/>
      <c r="D26" s="280"/>
      <c r="E26" s="280"/>
      <c r="F26" s="280"/>
      <c r="G26" s="280"/>
      <c r="H26" s="473"/>
      <c r="I26" s="122"/>
      <c r="J26" s="123"/>
      <c r="K26" s="474"/>
      <c r="L26" s="474"/>
      <c r="M26" s="284">
        <f t="shared" si="0"/>
        <v>0</v>
      </c>
      <c r="N26" s="284"/>
      <c r="O26" s="284"/>
      <c r="P26" s="285"/>
      <c r="Q26" s="124"/>
      <c r="R26" s="474"/>
      <c r="S26" s="474"/>
      <c r="T26" s="102">
        <f t="shared" si="1"/>
        <v>0</v>
      </c>
      <c r="U26" s="475"/>
      <c r="V26" s="476"/>
      <c r="W26" s="477"/>
      <c r="X26" s="478"/>
      <c r="Y26" s="478"/>
      <c r="Z26" s="478"/>
      <c r="AA26" s="478"/>
      <c r="AB26" s="479"/>
    </row>
    <row r="27" spans="1:28" ht="20.100000000000001" customHeight="1" x14ac:dyDescent="0.4">
      <c r="A27" s="6"/>
      <c r="B27" s="121"/>
      <c r="C27" s="280"/>
      <c r="D27" s="280"/>
      <c r="E27" s="280"/>
      <c r="F27" s="280"/>
      <c r="G27" s="280"/>
      <c r="H27" s="473"/>
      <c r="I27" s="122"/>
      <c r="J27" s="123"/>
      <c r="K27" s="474"/>
      <c r="L27" s="474"/>
      <c r="M27" s="284">
        <f t="shared" si="0"/>
        <v>0</v>
      </c>
      <c r="N27" s="284"/>
      <c r="O27" s="284"/>
      <c r="P27" s="285"/>
      <c r="Q27" s="124"/>
      <c r="R27" s="474"/>
      <c r="S27" s="474"/>
      <c r="T27" s="102">
        <f t="shared" si="1"/>
        <v>0</v>
      </c>
      <c r="U27" s="475"/>
      <c r="V27" s="476"/>
      <c r="W27" s="477"/>
      <c r="X27" s="478"/>
      <c r="Y27" s="478"/>
      <c r="Z27" s="478"/>
      <c r="AA27" s="478"/>
      <c r="AB27" s="479"/>
    </row>
    <row r="28" spans="1:28" ht="20.100000000000001" customHeight="1" x14ac:dyDescent="0.4">
      <c r="A28" s="126"/>
      <c r="B28" s="127"/>
      <c r="C28" s="489"/>
      <c r="D28" s="489"/>
      <c r="E28" s="489"/>
      <c r="F28" s="489"/>
      <c r="G28" s="489"/>
      <c r="H28" s="490"/>
      <c r="I28" s="122"/>
      <c r="J28" s="123"/>
      <c r="K28" s="491"/>
      <c r="L28" s="491"/>
      <c r="M28" s="284">
        <f t="shared" si="0"/>
        <v>0</v>
      </c>
      <c r="N28" s="284"/>
      <c r="O28" s="284"/>
      <c r="P28" s="285"/>
      <c r="Q28" s="124"/>
      <c r="R28" s="474"/>
      <c r="S28" s="474"/>
      <c r="T28" s="102">
        <f t="shared" si="1"/>
        <v>0</v>
      </c>
      <c r="U28" s="475"/>
      <c r="V28" s="476"/>
      <c r="W28" s="477"/>
      <c r="X28" s="478"/>
      <c r="Y28" s="478"/>
      <c r="Z28" s="478"/>
      <c r="AA28" s="478"/>
      <c r="AB28" s="479"/>
    </row>
    <row r="29" spans="1:28" ht="20.100000000000001" customHeight="1" x14ac:dyDescent="0.4">
      <c r="A29" s="126"/>
      <c r="B29" s="127"/>
      <c r="C29" s="489"/>
      <c r="D29" s="489"/>
      <c r="E29" s="489"/>
      <c r="F29" s="489"/>
      <c r="G29" s="489"/>
      <c r="H29" s="490"/>
      <c r="I29" s="122"/>
      <c r="J29" s="123"/>
      <c r="K29" s="491"/>
      <c r="L29" s="491"/>
      <c r="M29" s="284">
        <f t="shared" si="0"/>
        <v>0</v>
      </c>
      <c r="N29" s="284"/>
      <c r="O29" s="284"/>
      <c r="P29" s="285"/>
      <c r="Q29" s="124"/>
      <c r="R29" s="474"/>
      <c r="S29" s="474"/>
      <c r="T29" s="102">
        <f t="shared" si="1"/>
        <v>0</v>
      </c>
      <c r="U29" s="475"/>
      <c r="V29" s="476"/>
      <c r="W29" s="477"/>
      <c r="X29" s="478"/>
      <c r="Y29" s="478"/>
      <c r="Z29" s="478"/>
      <c r="AA29" s="478"/>
      <c r="AB29" s="479"/>
    </row>
    <row r="30" spans="1:28" ht="20.100000000000001" customHeight="1" x14ac:dyDescent="0.4">
      <c r="A30" s="126"/>
      <c r="B30" s="127"/>
      <c r="C30" s="489"/>
      <c r="D30" s="489"/>
      <c r="E30" s="489"/>
      <c r="F30" s="489"/>
      <c r="G30" s="489"/>
      <c r="H30" s="490"/>
      <c r="I30" s="122"/>
      <c r="J30" s="123"/>
      <c r="K30" s="491"/>
      <c r="L30" s="491"/>
      <c r="M30" s="284">
        <f t="shared" si="0"/>
        <v>0</v>
      </c>
      <c r="N30" s="284"/>
      <c r="O30" s="284"/>
      <c r="P30" s="285"/>
      <c r="Q30" s="124"/>
      <c r="R30" s="474"/>
      <c r="S30" s="474"/>
      <c r="T30" s="102">
        <f t="shared" si="1"/>
        <v>0</v>
      </c>
      <c r="U30" s="475"/>
      <c r="V30" s="476"/>
      <c r="W30" s="477"/>
      <c r="X30" s="478"/>
      <c r="Y30" s="478"/>
      <c r="Z30" s="478"/>
      <c r="AA30" s="478"/>
      <c r="AB30" s="479"/>
    </row>
    <row r="31" spans="1:28" ht="20.100000000000001" customHeight="1" x14ac:dyDescent="0.4">
      <c r="A31" s="126"/>
      <c r="B31" s="127"/>
      <c r="C31" s="489"/>
      <c r="D31" s="489"/>
      <c r="E31" s="489"/>
      <c r="F31" s="489"/>
      <c r="G31" s="489"/>
      <c r="H31" s="490"/>
      <c r="I31" s="122"/>
      <c r="J31" s="123"/>
      <c r="K31" s="491"/>
      <c r="L31" s="491"/>
      <c r="M31" s="284">
        <f t="shared" si="0"/>
        <v>0</v>
      </c>
      <c r="N31" s="284"/>
      <c r="O31" s="284"/>
      <c r="P31" s="285"/>
      <c r="Q31" s="124"/>
      <c r="R31" s="500"/>
      <c r="S31" s="501"/>
      <c r="T31" s="102">
        <f t="shared" si="1"/>
        <v>0</v>
      </c>
      <c r="U31" s="475"/>
      <c r="V31" s="476"/>
      <c r="W31" s="477"/>
      <c r="X31" s="478"/>
      <c r="Y31" s="478"/>
      <c r="Z31" s="478"/>
      <c r="AA31" s="478"/>
      <c r="AB31" s="479"/>
    </row>
    <row r="32" spans="1:28" ht="20.100000000000001" customHeight="1" thickBot="1" x14ac:dyDescent="0.45">
      <c r="A32" s="20"/>
      <c r="B32" s="128"/>
      <c r="C32" s="339"/>
      <c r="D32" s="339"/>
      <c r="E32" s="339"/>
      <c r="F32" s="339"/>
      <c r="G32" s="339"/>
      <c r="H32" s="492"/>
      <c r="I32" s="129"/>
      <c r="J32" s="130"/>
      <c r="K32" s="493"/>
      <c r="L32" s="493"/>
      <c r="M32" s="343">
        <f t="shared" si="0"/>
        <v>0</v>
      </c>
      <c r="N32" s="343"/>
      <c r="O32" s="343"/>
      <c r="P32" s="344"/>
      <c r="Q32" s="131"/>
      <c r="R32" s="493"/>
      <c r="S32" s="494"/>
      <c r="T32" s="103">
        <f t="shared" si="1"/>
        <v>0</v>
      </c>
      <c r="U32" s="495"/>
      <c r="V32" s="496"/>
      <c r="W32" s="497"/>
      <c r="X32" s="498"/>
      <c r="Y32" s="498"/>
      <c r="Z32" s="498"/>
      <c r="AA32" s="498"/>
      <c r="AB32" s="499"/>
    </row>
    <row r="33" spans="4:28" ht="7.5" customHeight="1" thickBot="1" x14ac:dyDescent="0.45">
      <c r="P33" s="132"/>
      <c r="T33" s="18"/>
      <c r="U33" s="133"/>
      <c r="V33" s="133"/>
      <c r="W33" s="503"/>
      <c r="X33" s="503"/>
      <c r="Y33" s="503"/>
      <c r="Z33" s="503"/>
      <c r="AA33" s="503"/>
      <c r="AB33" s="503"/>
    </row>
    <row r="34" spans="4:28" ht="23.25" customHeight="1" x14ac:dyDescent="0.4">
      <c r="L34" s="514" t="s">
        <v>59</v>
      </c>
      <c r="M34" s="515"/>
      <c r="N34" s="515"/>
      <c r="O34" s="515"/>
      <c r="P34" s="515"/>
      <c r="Q34" s="515"/>
      <c r="R34" s="514" t="s">
        <v>60</v>
      </c>
      <c r="S34" s="515"/>
      <c r="T34" s="516"/>
      <c r="U34" s="514" t="s">
        <v>61</v>
      </c>
      <c r="V34" s="515"/>
      <c r="W34" s="515"/>
      <c r="X34" s="516"/>
      <c r="Y34" s="515" t="s">
        <v>69</v>
      </c>
      <c r="Z34" s="515"/>
      <c r="AA34" s="515"/>
      <c r="AB34" s="516"/>
    </row>
    <row r="35" spans="4:28" ht="24.75" customHeight="1" thickBot="1" x14ac:dyDescent="0.45">
      <c r="D35" s="319"/>
      <c r="E35" s="319"/>
      <c r="F35" s="319"/>
      <c r="G35" s="319"/>
      <c r="H35" s="502"/>
      <c r="I35" s="503"/>
      <c r="J35" s="503"/>
      <c r="K35" s="503"/>
      <c r="L35" s="504">
        <f>SUM(M7:P32)</f>
        <v>183000</v>
      </c>
      <c r="M35" s="505"/>
      <c r="N35" s="505"/>
      <c r="O35" s="505"/>
      <c r="P35" s="505"/>
      <c r="Q35" s="506"/>
      <c r="R35" s="504">
        <f>SUM(T7:T32)</f>
        <v>3000</v>
      </c>
      <c r="S35" s="505"/>
      <c r="T35" s="507"/>
      <c r="U35" s="508">
        <f>SUM(L35:T35)</f>
        <v>186000</v>
      </c>
      <c r="V35" s="509"/>
      <c r="W35" s="509"/>
      <c r="X35" s="510"/>
      <c r="Y35" s="511">
        <f>SUM(U7:W32)</f>
        <v>2320</v>
      </c>
      <c r="Z35" s="512"/>
      <c r="AA35" s="512"/>
      <c r="AB35" s="513"/>
    </row>
    <row r="36" spans="4:28" ht="7.5" customHeight="1" x14ac:dyDescent="0.4"/>
  </sheetData>
  <sheetProtection algorithmName="SHA-512" hashValue="649ymJVEciCVM1MK+/G0IDYSGhPBpdNa8GZQMPDKSsllguv86DKR0Pg8C0xhaT6gNTsUC9vUzn/g4Q8gWpZd6Q==" saltValue="fkzCOBNrYrfPxmxsWNJOMQ==" spinCount="100000" sheet="1" objects="1" scenarios="1" selectLockedCells="1" selectUnlockedCells="1"/>
  <mergeCells count="185">
    <mergeCell ref="D35:G35"/>
    <mergeCell ref="H35:K35"/>
    <mergeCell ref="L35:Q35"/>
    <mergeCell ref="R35:T35"/>
    <mergeCell ref="U35:X35"/>
    <mergeCell ref="Y35:AB35"/>
    <mergeCell ref="W33:X33"/>
    <mergeCell ref="Y33:AB33"/>
    <mergeCell ref="L34:Q34"/>
    <mergeCell ref="R34:T34"/>
    <mergeCell ref="U34:X34"/>
    <mergeCell ref="Y34:AB34"/>
    <mergeCell ref="C32:H32"/>
    <mergeCell ref="K32:L32"/>
    <mergeCell ref="M32:P32"/>
    <mergeCell ref="R32:S32"/>
    <mergeCell ref="U32:W32"/>
    <mergeCell ref="X32:AB32"/>
    <mergeCell ref="C31:H31"/>
    <mergeCell ref="K31:L31"/>
    <mergeCell ref="M31:P31"/>
    <mergeCell ref="R31:S31"/>
    <mergeCell ref="U31:W31"/>
    <mergeCell ref="X31:AB31"/>
    <mergeCell ref="C30:H30"/>
    <mergeCell ref="K30:L30"/>
    <mergeCell ref="M30:P30"/>
    <mergeCell ref="R30:S30"/>
    <mergeCell ref="U30:W30"/>
    <mergeCell ref="X30:AB30"/>
    <mergeCell ref="C29:H29"/>
    <mergeCell ref="K29:L29"/>
    <mergeCell ref="M29:P29"/>
    <mergeCell ref="R29:S29"/>
    <mergeCell ref="U29:W29"/>
    <mergeCell ref="X29:AB29"/>
    <mergeCell ref="C28:H28"/>
    <mergeCell ref="K28:L28"/>
    <mergeCell ref="M28:P28"/>
    <mergeCell ref="R28:S28"/>
    <mergeCell ref="U28:W28"/>
    <mergeCell ref="X28:AB28"/>
    <mergeCell ref="C27:H27"/>
    <mergeCell ref="K27:L27"/>
    <mergeCell ref="M27:P27"/>
    <mergeCell ref="R27:S27"/>
    <mergeCell ref="U27:W27"/>
    <mergeCell ref="X27:AB27"/>
    <mergeCell ref="C26:H26"/>
    <mergeCell ref="K26:L26"/>
    <mergeCell ref="M26:P26"/>
    <mergeCell ref="R26:S26"/>
    <mergeCell ref="U26:W26"/>
    <mergeCell ref="X26:AB26"/>
    <mergeCell ref="C25:H25"/>
    <mergeCell ref="K25:L25"/>
    <mergeCell ref="M25:P25"/>
    <mergeCell ref="R25:S25"/>
    <mergeCell ref="U25:W25"/>
    <mergeCell ref="X25:AB25"/>
    <mergeCell ref="C24:H24"/>
    <mergeCell ref="K24:L24"/>
    <mergeCell ref="M24:P24"/>
    <mergeCell ref="R24:S24"/>
    <mergeCell ref="U24:W24"/>
    <mergeCell ref="X24:AB24"/>
    <mergeCell ref="C23:H23"/>
    <mergeCell ref="K23:L23"/>
    <mergeCell ref="M23:P23"/>
    <mergeCell ref="R23:S23"/>
    <mergeCell ref="U23:W23"/>
    <mergeCell ref="X23:AB23"/>
    <mergeCell ref="C22:H22"/>
    <mergeCell ref="K22:L22"/>
    <mergeCell ref="M22:P22"/>
    <mergeCell ref="R22:S22"/>
    <mergeCell ref="U22:W22"/>
    <mergeCell ref="X22:AB22"/>
    <mergeCell ref="C21:H21"/>
    <mergeCell ref="K21:L21"/>
    <mergeCell ref="M21:P21"/>
    <mergeCell ref="R21:S21"/>
    <mergeCell ref="U21:W21"/>
    <mergeCell ref="X21:AB21"/>
    <mergeCell ref="C20:H20"/>
    <mergeCell ref="K20:L20"/>
    <mergeCell ref="M20:P20"/>
    <mergeCell ref="R20:S20"/>
    <mergeCell ref="U20:W20"/>
    <mergeCell ref="X20:AB20"/>
    <mergeCell ref="C19:H19"/>
    <mergeCell ref="K19:L19"/>
    <mergeCell ref="M19:P19"/>
    <mergeCell ref="R19:S19"/>
    <mergeCell ref="U19:W19"/>
    <mergeCell ref="X19:AB19"/>
    <mergeCell ref="C18:H18"/>
    <mergeCell ref="K18:L18"/>
    <mergeCell ref="M18:P18"/>
    <mergeCell ref="R18:S18"/>
    <mergeCell ref="U18:W18"/>
    <mergeCell ref="X18:AB18"/>
    <mergeCell ref="C17:H17"/>
    <mergeCell ref="K17:L17"/>
    <mergeCell ref="M17:P17"/>
    <mergeCell ref="R17:S17"/>
    <mergeCell ref="U17:W17"/>
    <mergeCell ref="X17:AB17"/>
    <mergeCell ref="C16:H16"/>
    <mergeCell ref="K16:L16"/>
    <mergeCell ref="M16:P16"/>
    <mergeCell ref="R16:S16"/>
    <mergeCell ref="U16:W16"/>
    <mergeCell ref="X16:AB16"/>
    <mergeCell ref="C15:H15"/>
    <mergeCell ref="K15:L15"/>
    <mergeCell ref="M15:P15"/>
    <mergeCell ref="R15:S15"/>
    <mergeCell ref="U15:W15"/>
    <mergeCell ref="X15:AB15"/>
    <mergeCell ref="C14:H14"/>
    <mergeCell ref="K14:L14"/>
    <mergeCell ref="M14:P14"/>
    <mergeCell ref="R14:S14"/>
    <mergeCell ref="U14:W14"/>
    <mergeCell ref="X14:AB14"/>
    <mergeCell ref="C13:H13"/>
    <mergeCell ref="K13:L13"/>
    <mergeCell ref="M13:P13"/>
    <mergeCell ref="R13:S13"/>
    <mergeCell ref="U13:W13"/>
    <mergeCell ref="X13:AB13"/>
    <mergeCell ref="C12:H12"/>
    <mergeCell ref="K12:L12"/>
    <mergeCell ref="M12:P12"/>
    <mergeCell ref="R12:S12"/>
    <mergeCell ref="U12:W12"/>
    <mergeCell ref="X12:AB12"/>
    <mergeCell ref="C11:H11"/>
    <mergeCell ref="K11:L11"/>
    <mergeCell ref="M11:P11"/>
    <mergeCell ref="R11:S11"/>
    <mergeCell ref="U11:W11"/>
    <mergeCell ref="X11:AB11"/>
    <mergeCell ref="C10:H10"/>
    <mergeCell ref="K10:L10"/>
    <mergeCell ref="M10:P10"/>
    <mergeCell ref="R10:S10"/>
    <mergeCell ref="U10:W10"/>
    <mergeCell ref="X10:AB10"/>
    <mergeCell ref="C9:H9"/>
    <mergeCell ref="K9:L9"/>
    <mergeCell ref="M9:P9"/>
    <mergeCell ref="R9:S9"/>
    <mergeCell ref="U9:W9"/>
    <mergeCell ref="X9:AB9"/>
    <mergeCell ref="C8:H8"/>
    <mergeCell ref="K8:L8"/>
    <mergeCell ref="M8:P8"/>
    <mergeCell ref="R8:S8"/>
    <mergeCell ref="U8:W8"/>
    <mergeCell ref="X8:AB8"/>
    <mergeCell ref="X6:AB6"/>
    <mergeCell ref="C7:H7"/>
    <mergeCell ref="K7:L7"/>
    <mergeCell ref="M7:P7"/>
    <mergeCell ref="R7:S7"/>
    <mergeCell ref="U7:W7"/>
    <mergeCell ref="X7:AB7"/>
    <mergeCell ref="Y1:AB1"/>
    <mergeCell ref="F2:H2"/>
    <mergeCell ref="W2:X2"/>
    <mergeCell ref="Y2:AB2"/>
    <mergeCell ref="F3:S3"/>
    <mergeCell ref="W3:X3"/>
    <mergeCell ref="Y3:AB3"/>
    <mergeCell ref="Q5:T5"/>
    <mergeCell ref="C6:H6"/>
    <mergeCell ref="K6:L6"/>
    <mergeCell ref="M6:P6"/>
    <mergeCell ref="R6:S6"/>
    <mergeCell ref="U6:W6"/>
    <mergeCell ref="A1:E3"/>
    <mergeCell ref="F1:I1"/>
    <mergeCell ref="J1:S1"/>
  </mergeCells>
  <phoneticPr fontId="3"/>
  <printOptions horizontalCentered="1" verticalCentered="1"/>
  <pageMargins left="0.59055118110236227" right="0.39370078740157483" top="0.55118110236220474" bottom="0.39370078740157483" header="0.31496062992125984" footer="0.31496062992125984"/>
  <pageSetup paperSize="9" scale="77" orientation="landscape" r:id="rId1"/>
  <rowBreaks count="1" manualBreakCount="1">
    <brk id="36" max="2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B0CC5-C665-41A2-BB69-49596E44DAC4}">
  <sheetPr>
    <pageSetUpPr fitToPage="1"/>
  </sheetPr>
  <dimension ref="A1:AC36"/>
  <sheetViews>
    <sheetView showZeros="0" showWhiteSpace="0" view="pageBreakPreview" zoomScale="85" zoomScaleNormal="100" zoomScaleSheetLayoutView="85" workbookViewId="0">
      <selection sqref="A1:AB36"/>
    </sheetView>
  </sheetViews>
  <sheetFormatPr defaultColWidth="4.875" defaultRowHeight="13.5" x14ac:dyDescent="0.4"/>
  <cols>
    <col min="1" max="2" width="3.625" style="3" customWidth="1"/>
    <col min="3" max="4" width="5.625" style="3" customWidth="1"/>
    <col min="5" max="5" width="8.125" style="3" customWidth="1"/>
    <col min="6" max="8" width="5.625" style="3" customWidth="1"/>
    <col min="9" max="9" width="5.625" style="18" customWidth="1"/>
    <col min="10" max="10" width="5.125" style="1" customWidth="1"/>
    <col min="11" max="12" width="5" style="3" customWidth="1"/>
    <col min="13" max="16" width="3.625" style="3" customWidth="1"/>
    <col min="17" max="17" width="5.625" style="3" customWidth="1"/>
    <col min="18" max="19" width="5" style="3" customWidth="1"/>
    <col min="20" max="20" width="15" style="3" customWidth="1"/>
    <col min="21" max="23" width="6.625" style="3" customWidth="1"/>
    <col min="24" max="24" width="5.875" style="3" customWidth="1"/>
    <col min="25" max="28" width="6.625" style="3" customWidth="1"/>
    <col min="29" max="29" width="7.625" style="3" customWidth="1"/>
    <col min="30" max="16384" width="4.875" style="3"/>
  </cols>
  <sheetData>
    <row r="1" spans="1:29" ht="10.5" customHeight="1" thickBot="1" x14ac:dyDescent="0.45">
      <c r="A1" s="470" t="s">
        <v>48</v>
      </c>
      <c r="B1" s="471"/>
      <c r="C1" s="471"/>
      <c r="D1" s="471"/>
      <c r="E1" s="471"/>
      <c r="F1" s="319"/>
      <c r="G1" s="319"/>
      <c r="H1" s="319"/>
      <c r="I1" s="319"/>
      <c r="J1" s="472"/>
      <c r="K1" s="472"/>
      <c r="L1" s="472"/>
      <c r="M1" s="472"/>
      <c r="N1" s="472"/>
      <c r="O1" s="472"/>
      <c r="P1" s="472"/>
      <c r="Q1" s="472"/>
      <c r="R1" s="472"/>
      <c r="S1" s="472"/>
      <c r="T1" s="22"/>
      <c r="X1" s="12"/>
      <c r="Y1" s="320"/>
      <c r="Z1" s="320"/>
      <c r="AA1" s="320"/>
      <c r="AB1" s="320"/>
    </row>
    <row r="2" spans="1:29" ht="23.1" customHeight="1" thickBot="1" x14ac:dyDescent="0.25">
      <c r="A2" s="471"/>
      <c r="B2" s="471"/>
      <c r="C2" s="471"/>
      <c r="D2" s="471"/>
      <c r="E2" s="471"/>
      <c r="F2" s="459" t="s">
        <v>44</v>
      </c>
      <c r="G2" s="459"/>
      <c r="H2" s="459"/>
      <c r="Q2" s="109"/>
      <c r="U2" s="9"/>
      <c r="V2" s="9"/>
      <c r="W2" s="367" t="s">
        <v>8</v>
      </c>
      <c r="X2" s="368"/>
      <c r="Y2" s="369">
        <f>'合計請求書 例'!R2</f>
        <v>45230</v>
      </c>
      <c r="Z2" s="369"/>
      <c r="AA2" s="369"/>
      <c r="AB2" s="370"/>
      <c r="AC2" s="4"/>
    </row>
    <row r="3" spans="1:29" ht="23.1" customHeight="1" thickBot="1" x14ac:dyDescent="0.25">
      <c r="A3" s="471"/>
      <c r="B3" s="471"/>
      <c r="C3" s="471"/>
      <c r="D3" s="471"/>
      <c r="E3" s="471"/>
      <c r="F3" s="460" t="s">
        <v>106</v>
      </c>
      <c r="G3" s="460"/>
      <c r="H3" s="460"/>
      <c r="I3" s="460"/>
      <c r="J3" s="460"/>
      <c r="K3" s="460"/>
      <c r="L3" s="460"/>
      <c r="M3" s="460"/>
      <c r="N3" s="460"/>
      <c r="O3" s="460"/>
      <c r="P3" s="460"/>
      <c r="Q3" s="460"/>
      <c r="R3" s="460"/>
      <c r="S3" s="460"/>
      <c r="U3" s="9"/>
      <c r="V3" s="9"/>
      <c r="W3" s="372" t="s">
        <v>53</v>
      </c>
      <c r="X3" s="373"/>
      <c r="Y3" s="374" t="str">
        <f>'合計請求書 例'!P7</f>
        <v>西淀川株式会社</v>
      </c>
      <c r="Z3" s="374"/>
      <c r="AA3" s="374"/>
      <c r="AB3" s="375"/>
    </row>
    <row r="4" spans="1:29" ht="9" customHeight="1" thickBot="1" x14ac:dyDescent="0.2">
      <c r="U4" s="5"/>
      <c r="V4" s="5"/>
    </row>
    <row r="5" spans="1:29" ht="14.25" thickBot="1" x14ac:dyDescent="0.45">
      <c r="C5" s="90"/>
      <c r="D5" s="90"/>
      <c r="E5" s="90"/>
      <c r="F5" s="90"/>
      <c r="G5" s="90"/>
      <c r="H5" s="90"/>
      <c r="I5" s="91"/>
      <c r="J5" s="92"/>
      <c r="K5" s="90"/>
      <c r="L5" s="90"/>
      <c r="M5" s="90"/>
      <c r="N5" s="90"/>
      <c r="O5" s="90"/>
      <c r="P5" s="110"/>
      <c r="Q5" s="274" t="s">
        <v>30</v>
      </c>
      <c r="R5" s="461"/>
      <c r="S5" s="461"/>
      <c r="T5" s="275"/>
    </row>
    <row r="6" spans="1:29" ht="18" customHeight="1" thickBot="1" x14ac:dyDescent="0.45">
      <c r="A6" s="111" t="s">
        <v>15</v>
      </c>
      <c r="B6" s="112" t="s">
        <v>16</v>
      </c>
      <c r="C6" s="462" t="s">
        <v>12</v>
      </c>
      <c r="D6" s="462"/>
      <c r="E6" s="462"/>
      <c r="F6" s="462"/>
      <c r="G6" s="462"/>
      <c r="H6" s="463"/>
      <c r="I6" s="113" t="s">
        <v>50</v>
      </c>
      <c r="J6" s="114" t="s">
        <v>51</v>
      </c>
      <c r="K6" s="464" t="s">
        <v>0</v>
      </c>
      <c r="L6" s="464"/>
      <c r="M6" s="465" t="s">
        <v>33</v>
      </c>
      <c r="N6" s="465"/>
      <c r="O6" s="465"/>
      <c r="P6" s="466"/>
      <c r="Q6" s="113" t="s">
        <v>11</v>
      </c>
      <c r="R6" s="464" t="s">
        <v>0</v>
      </c>
      <c r="S6" s="464"/>
      <c r="T6" s="115" t="s">
        <v>33</v>
      </c>
      <c r="U6" s="467" t="s">
        <v>68</v>
      </c>
      <c r="V6" s="468"/>
      <c r="W6" s="469"/>
      <c r="X6" s="461" t="s">
        <v>13</v>
      </c>
      <c r="Y6" s="461"/>
      <c r="Z6" s="461"/>
      <c r="AA6" s="461"/>
      <c r="AB6" s="275"/>
    </row>
    <row r="7" spans="1:29" ht="20.100000000000001" customHeight="1" x14ac:dyDescent="0.4">
      <c r="A7" s="6">
        <v>10</v>
      </c>
      <c r="B7" s="116">
        <v>1</v>
      </c>
      <c r="C7" s="480" t="s">
        <v>107</v>
      </c>
      <c r="D7" s="481"/>
      <c r="E7" s="481"/>
      <c r="F7" s="481"/>
      <c r="G7" s="481"/>
      <c r="H7" s="481"/>
      <c r="I7" s="117">
        <v>2</v>
      </c>
      <c r="J7" s="118" t="s">
        <v>108</v>
      </c>
      <c r="K7" s="482">
        <v>5000</v>
      </c>
      <c r="L7" s="482"/>
      <c r="M7" s="349">
        <f>I7*K7</f>
        <v>10000</v>
      </c>
      <c r="N7" s="349"/>
      <c r="O7" s="349"/>
      <c r="P7" s="350"/>
      <c r="Q7" s="119"/>
      <c r="R7" s="482"/>
      <c r="S7" s="482"/>
      <c r="T7" s="120">
        <f>Q7*R7</f>
        <v>0</v>
      </c>
      <c r="U7" s="483"/>
      <c r="V7" s="484"/>
      <c r="W7" s="485"/>
      <c r="X7" s="520"/>
      <c r="Y7" s="520"/>
      <c r="Z7" s="520"/>
      <c r="AA7" s="520"/>
      <c r="AB7" s="521"/>
    </row>
    <row r="8" spans="1:29" ht="20.100000000000001" customHeight="1" x14ac:dyDescent="0.4">
      <c r="A8" s="6"/>
      <c r="B8" s="121">
        <v>3</v>
      </c>
      <c r="C8" s="280" t="s">
        <v>109</v>
      </c>
      <c r="D8" s="280"/>
      <c r="E8" s="280"/>
      <c r="F8" s="280"/>
      <c r="G8" s="280"/>
      <c r="H8" s="473"/>
      <c r="I8" s="122">
        <v>1</v>
      </c>
      <c r="J8" s="123" t="s">
        <v>110</v>
      </c>
      <c r="K8" s="474">
        <v>25000</v>
      </c>
      <c r="L8" s="474"/>
      <c r="M8" s="284">
        <f>I8*K8</f>
        <v>25000</v>
      </c>
      <c r="N8" s="284"/>
      <c r="O8" s="284"/>
      <c r="P8" s="285"/>
      <c r="Q8" s="124"/>
      <c r="R8" s="474"/>
      <c r="S8" s="474"/>
      <c r="T8" s="125">
        <f>Q8*R8</f>
        <v>0</v>
      </c>
      <c r="U8" s="475"/>
      <c r="V8" s="476"/>
      <c r="W8" s="477"/>
      <c r="X8" s="517" t="s">
        <v>111</v>
      </c>
      <c r="Y8" s="518"/>
      <c r="Z8" s="518"/>
      <c r="AA8" s="518"/>
      <c r="AB8" s="519"/>
    </row>
    <row r="9" spans="1:29" ht="20.100000000000001" customHeight="1" x14ac:dyDescent="0.4">
      <c r="A9" s="6"/>
      <c r="B9" s="121">
        <v>10</v>
      </c>
      <c r="C9" s="280" t="s">
        <v>112</v>
      </c>
      <c r="D9" s="280"/>
      <c r="E9" s="280"/>
      <c r="F9" s="280"/>
      <c r="G9" s="280"/>
      <c r="H9" s="473"/>
      <c r="I9" s="122">
        <v>2</v>
      </c>
      <c r="J9" s="123" t="s">
        <v>110</v>
      </c>
      <c r="K9" s="474">
        <v>10000</v>
      </c>
      <c r="L9" s="474"/>
      <c r="M9" s="284">
        <f t="shared" ref="M9:M32" si="0">I9*K9</f>
        <v>20000</v>
      </c>
      <c r="N9" s="284"/>
      <c r="O9" s="284"/>
      <c r="P9" s="285"/>
      <c r="Q9" s="124"/>
      <c r="R9" s="474"/>
      <c r="S9" s="474"/>
      <c r="T9" s="125">
        <f t="shared" ref="T9:T32" si="1">Q9*R9</f>
        <v>0</v>
      </c>
      <c r="U9" s="475"/>
      <c r="V9" s="476"/>
      <c r="W9" s="477"/>
      <c r="X9" s="518"/>
      <c r="Y9" s="518"/>
      <c r="Z9" s="518"/>
      <c r="AA9" s="518"/>
      <c r="AB9" s="519"/>
    </row>
    <row r="10" spans="1:29" ht="20.100000000000001" customHeight="1" x14ac:dyDescent="0.4">
      <c r="A10" s="6"/>
      <c r="B10" s="121">
        <v>25</v>
      </c>
      <c r="C10" s="280" t="s">
        <v>113</v>
      </c>
      <c r="D10" s="280"/>
      <c r="E10" s="280"/>
      <c r="F10" s="280"/>
      <c r="G10" s="280"/>
      <c r="H10" s="473"/>
      <c r="I10" s="122">
        <v>1</v>
      </c>
      <c r="J10" s="123" t="s">
        <v>114</v>
      </c>
      <c r="K10" s="474">
        <v>3000</v>
      </c>
      <c r="L10" s="474"/>
      <c r="M10" s="284">
        <f t="shared" si="0"/>
        <v>3000</v>
      </c>
      <c r="N10" s="284"/>
      <c r="O10" s="284"/>
      <c r="P10" s="285"/>
      <c r="Q10" s="124"/>
      <c r="R10" s="474"/>
      <c r="S10" s="474"/>
      <c r="T10" s="125">
        <f t="shared" si="1"/>
        <v>0</v>
      </c>
      <c r="U10" s="475"/>
      <c r="V10" s="476"/>
      <c r="W10" s="477"/>
      <c r="X10" s="518"/>
      <c r="Y10" s="518"/>
      <c r="Z10" s="518"/>
      <c r="AA10" s="518"/>
      <c r="AB10" s="519"/>
    </row>
    <row r="11" spans="1:29" ht="20.100000000000001" customHeight="1" x14ac:dyDescent="0.4">
      <c r="A11" s="6"/>
      <c r="B11" s="121">
        <v>30</v>
      </c>
      <c r="C11" s="280" t="s">
        <v>115</v>
      </c>
      <c r="D11" s="280"/>
      <c r="E11" s="280"/>
      <c r="F11" s="280"/>
      <c r="G11" s="280"/>
      <c r="H11" s="473"/>
      <c r="I11" s="122">
        <v>3</v>
      </c>
      <c r="J11" s="123" t="s">
        <v>114</v>
      </c>
      <c r="K11" s="474">
        <v>100</v>
      </c>
      <c r="L11" s="474"/>
      <c r="M11" s="284">
        <f t="shared" si="0"/>
        <v>300</v>
      </c>
      <c r="N11" s="284"/>
      <c r="O11" s="284"/>
      <c r="P11" s="285"/>
      <c r="Q11" s="124"/>
      <c r="R11" s="474"/>
      <c r="S11" s="474"/>
      <c r="T11" s="125">
        <f t="shared" si="1"/>
        <v>0</v>
      </c>
      <c r="U11" s="475"/>
      <c r="V11" s="476"/>
      <c r="W11" s="477"/>
      <c r="X11" s="518"/>
      <c r="Y11" s="518"/>
      <c r="Z11" s="518"/>
      <c r="AA11" s="518"/>
      <c r="AB11" s="519"/>
    </row>
    <row r="12" spans="1:29" ht="20.100000000000001" customHeight="1" x14ac:dyDescent="0.4">
      <c r="A12" s="6"/>
      <c r="B12" s="121"/>
      <c r="C12" s="280"/>
      <c r="D12" s="280"/>
      <c r="E12" s="280"/>
      <c r="F12" s="280"/>
      <c r="G12" s="280"/>
      <c r="H12" s="473"/>
      <c r="I12" s="122"/>
      <c r="J12" s="123"/>
      <c r="K12" s="474"/>
      <c r="L12" s="474"/>
      <c r="M12" s="284">
        <f t="shared" si="0"/>
        <v>0</v>
      </c>
      <c r="N12" s="284"/>
      <c r="O12" s="284"/>
      <c r="P12" s="285"/>
      <c r="Q12" s="124"/>
      <c r="R12" s="474"/>
      <c r="S12" s="474"/>
      <c r="T12" s="125">
        <f t="shared" si="1"/>
        <v>0</v>
      </c>
      <c r="U12" s="475"/>
      <c r="V12" s="476"/>
      <c r="W12" s="477"/>
      <c r="X12" s="518"/>
      <c r="Y12" s="518"/>
      <c r="Z12" s="518"/>
      <c r="AA12" s="518"/>
      <c r="AB12" s="519"/>
    </row>
    <row r="13" spans="1:29" ht="20.100000000000001" customHeight="1" x14ac:dyDescent="0.4">
      <c r="A13" s="6"/>
      <c r="B13" s="121"/>
      <c r="C13" s="280"/>
      <c r="D13" s="280"/>
      <c r="E13" s="280"/>
      <c r="F13" s="280"/>
      <c r="G13" s="280"/>
      <c r="H13" s="473"/>
      <c r="I13" s="122"/>
      <c r="J13" s="123"/>
      <c r="K13" s="474"/>
      <c r="L13" s="474"/>
      <c r="M13" s="284">
        <f t="shared" si="0"/>
        <v>0</v>
      </c>
      <c r="N13" s="284"/>
      <c r="O13" s="284"/>
      <c r="P13" s="285"/>
      <c r="Q13" s="124"/>
      <c r="R13" s="474"/>
      <c r="S13" s="474"/>
      <c r="T13" s="125">
        <f t="shared" si="1"/>
        <v>0</v>
      </c>
      <c r="U13" s="475"/>
      <c r="V13" s="476"/>
      <c r="W13" s="477"/>
      <c r="X13" s="518"/>
      <c r="Y13" s="518"/>
      <c r="Z13" s="518"/>
      <c r="AA13" s="518"/>
      <c r="AB13" s="519"/>
    </row>
    <row r="14" spans="1:29" ht="20.100000000000001" customHeight="1" x14ac:dyDescent="0.4">
      <c r="A14" s="6"/>
      <c r="B14" s="121"/>
      <c r="C14" s="280"/>
      <c r="D14" s="280"/>
      <c r="E14" s="280"/>
      <c r="F14" s="280"/>
      <c r="G14" s="280"/>
      <c r="H14" s="473"/>
      <c r="I14" s="122"/>
      <c r="J14" s="123"/>
      <c r="K14" s="474"/>
      <c r="L14" s="474"/>
      <c r="M14" s="284">
        <f t="shared" si="0"/>
        <v>0</v>
      </c>
      <c r="N14" s="284"/>
      <c r="O14" s="284"/>
      <c r="P14" s="285"/>
      <c r="Q14" s="124"/>
      <c r="R14" s="474"/>
      <c r="S14" s="474"/>
      <c r="T14" s="102">
        <f t="shared" si="1"/>
        <v>0</v>
      </c>
      <c r="U14" s="475"/>
      <c r="V14" s="476"/>
      <c r="W14" s="477"/>
      <c r="X14" s="518"/>
      <c r="Y14" s="518"/>
      <c r="Z14" s="518"/>
      <c r="AA14" s="518"/>
      <c r="AB14" s="519"/>
    </row>
    <row r="15" spans="1:29" ht="20.100000000000001" customHeight="1" x14ac:dyDescent="0.4">
      <c r="A15" s="6"/>
      <c r="B15" s="121"/>
      <c r="C15" s="280"/>
      <c r="D15" s="280"/>
      <c r="E15" s="280"/>
      <c r="F15" s="280"/>
      <c r="G15" s="280"/>
      <c r="H15" s="473"/>
      <c r="I15" s="122"/>
      <c r="J15" s="123"/>
      <c r="K15" s="474"/>
      <c r="L15" s="474"/>
      <c r="M15" s="284">
        <f t="shared" si="0"/>
        <v>0</v>
      </c>
      <c r="N15" s="284"/>
      <c r="O15" s="284"/>
      <c r="P15" s="285"/>
      <c r="Q15" s="124"/>
      <c r="R15" s="474"/>
      <c r="S15" s="474"/>
      <c r="T15" s="102">
        <f t="shared" si="1"/>
        <v>0</v>
      </c>
      <c r="U15" s="475"/>
      <c r="V15" s="476"/>
      <c r="W15" s="477"/>
      <c r="X15" s="518"/>
      <c r="Y15" s="518"/>
      <c r="Z15" s="518"/>
      <c r="AA15" s="518"/>
      <c r="AB15" s="519"/>
    </row>
    <row r="16" spans="1:29" ht="20.100000000000001" customHeight="1" x14ac:dyDescent="0.4">
      <c r="A16" s="6"/>
      <c r="B16" s="121"/>
      <c r="C16" s="280"/>
      <c r="D16" s="280"/>
      <c r="E16" s="280"/>
      <c r="F16" s="280"/>
      <c r="G16" s="280"/>
      <c r="H16" s="473"/>
      <c r="I16" s="122"/>
      <c r="J16" s="123"/>
      <c r="K16" s="474"/>
      <c r="L16" s="474"/>
      <c r="M16" s="284">
        <f t="shared" si="0"/>
        <v>0</v>
      </c>
      <c r="N16" s="284"/>
      <c r="O16" s="284"/>
      <c r="P16" s="285"/>
      <c r="Q16" s="124"/>
      <c r="R16" s="474"/>
      <c r="S16" s="474"/>
      <c r="T16" s="102">
        <f t="shared" si="1"/>
        <v>0</v>
      </c>
      <c r="U16" s="475"/>
      <c r="V16" s="476"/>
      <c r="W16" s="477"/>
      <c r="X16" s="518"/>
      <c r="Y16" s="518"/>
      <c r="Z16" s="518"/>
      <c r="AA16" s="518"/>
      <c r="AB16" s="519"/>
    </row>
    <row r="17" spans="1:28" ht="20.100000000000001" customHeight="1" x14ac:dyDescent="0.4">
      <c r="A17" s="6"/>
      <c r="B17" s="121"/>
      <c r="C17" s="473"/>
      <c r="D17" s="488"/>
      <c r="E17" s="488"/>
      <c r="F17" s="488"/>
      <c r="G17" s="488"/>
      <c r="H17" s="292"/>
      <c r="I17" s="122"/>
      <c r="J17" s="123"/>
      <c r="K17" s="474"/>
      <c r="L17" s="474"/>
      <c r="M17" s="284">
        <f t="shared" si="0"/>
        <v>0</v>
      </c>
      <c r="N17" s="284"/>
      <c r="O17" s="284"/>
      <c r="P17" s="285"/>
      <c r="Q17" s="124"/>
      <c r="R17" s="474"/>
      <c r="S17" s="474"/>
      <c r="T17" s="102">
        <f t="shared" si="1"/>
        <v>0</v>
      </c>
      <c r="U17" s="475"/>
      <c r="V17" s="476"/>
      <c r="W17" s="477"/>
      <c r="X17" s="518"/>
      <c r="Y17" s="518"/>
      <c r="Z17" s="518"/>
      <c r="AA17" s="518"/>
      <c r="AB17" s="519"/>
    </row>
    <row r="18" spans="1:28" ht="20.100000000000001" customHeight="1" x14ac:dyDescent="0.4">
      <c r="A18" s="6"/>
      <c r="B18" s="121"/>
      <c r="C18" s="280"/>
      <c r="D18" s="280"/>
      <c r="E18" s="280"/>
      <c r="F18" s="280"/>
      <c r="G18" s="280"/>
      <c r="H18" s="473"/>
      <c r="I18" s="122"/>
      <c r="J18" s="123"/>
      <c r="K18" s="474"/>
      <c r="L18" s="474"/>
      <c r="M18" s="284">
        <f t="shared" si="0"/>
        <v>0</v>
      </c>
      <c r="N18" s="284"/>
      <c r="O18" s="284"/>
      <c r="P18" s="285"/>
      <c r="Q18" s="124"/>
      <c r="R18" s="474"/>
      <c r="S18" s="474"/>
      <c r="T18" s="102">
        <f t="shared" si="1"/>
        <v>0</v>
      </c>
      <c r="U18" s="475"/>
      <c r="V18" s="476"/>
      <c r="W18" s="477"/>
      <c r="X18" s="518"/>
      <c r="Y18" s="518"/>
      <c r="Z18" s="518"/>
      <c r="AA18" s="518"/>
      <c r="AB18" s="519"/>
    </row>
    <row r="19" spans="1:28" ht="20.100000000000001" customHeight="1" x14ac:dyDescent="0.4">
      <c r="A19" s="6"/>
      <c r="B19" s="121"/>
      <c r="C19" s="280"/>
      <c r="D19" s="280"/>
      <c r="E19" s="280"/>
      <c r="F19" s="280"/>
      <c r="G19" s="280"/>
      <c r="H19" s="473"/>
      <c r="I19" s="122"/>
      <c r="J19" s="123"/>
      <c r="K19" s="474"/>
      <c r="L19" s="474"/>
      <c r="M19" s="284">
        <f t="shared" si="0"/>
        <v>0</v>
      </c>
      <c r="N19" s="284"/>
      <c r="O19" s="284"/>
      <c r="P19" s="285"/>
      <c r="Q19" s="124"/>
      <c r="R19" s="474"/>
      <c r="S19" s="474"/>
      <c r="T19" s="102">
        <f t="shared" si="1"/>
        <v>0</v>
      </c>
      <c r="U19" s="475"/>
      <c r="V19" s="476"/>
      <c r="W19" s="477"/>
      <c r="X19" s="518"/>
      <c r="Y19" s="518"/>
      <c r="Z19" s="518"/>
      <c r="AA19" s="518"/>
      <c r="AB19" s="519"/>
    </row>
    <row r="20" spans="1:28" ht="20.100000000000001" customHeight="1" x14ac:dyDescent="0.4">
      <c r="A20" s="6"/>
      <c r="B20" s="121"/>
      <c r="C20" s="280"/>
      <c r="D20" s="280"/>
      <c r="E20" s="280"/>
      <c r="F20" s="280"/>
      <c r="G20" s="280"/>
      <c r="H20" s="473"/>
      <c r="I20" s="122"/>
      <c r="J20" s="123"/>
      <c r="K20" s="474"/>
      <c r="L20" s="474"/>
      <c r="M20" s="284">
        <f t="shared" si="0"/>
        <v>0</v>
      </c>
      <c r="N20" s="284"/>
      <c r="O20" s="284"/>
      <c r="P20" s="285"/>
      <c r="Q20" s="124"/>
      <c r="R20" s="474"/>
      <c r="S20" s="474"/>
      <c r="T20" s="102">
        <f t="shared" si="1"/>
        <v>0</v>
      </c>
      <c r="U20" s="475"/>
      <c r="V20" s="476"/>
      <c r="W20" s="477"/>
      <c r="X20" s="518"/>
      <c r="Y20" s="518"/>
      <c r="Z20" s="518"/>
      <c r="AA20" s="518"/>
      <c r="AB20" s="519"/>
    </row>
    <row r="21" spans="1:28" ht="20.100000000000001" customHeight="1" x14ac:dyDescent="0.4">
      <c r="A21" s="6"/>
      <c r="B21" s="121"/>
      <c r="C21" s="280"/>
      <c r="D21" s="280"/>
      <c r="E21" s="280"/>
      <c r="F21" s="280"/>
      <c r="G21" s="280"/>
      <c r="H21" s="473"/>
      <c r="I21" s="122"/>
      <c r="J21" s="123"/>
      <c r="K21" s="474"/>
      <c r="L21" s="474"/>
      <c r="M21" s="284">
        <f t="shared" si="0"/>
        <v>0</v>
      </c>
      <c r="N21" s="284"/>
      <c r="O21" s="284"/>
      <c r="P21" s="285"/>
      <c r="Q21" s="124"/>
      <c r="R21" s="474"/>
      <c r="S21" s="474"/>
      <c r="T21" s="102">
        <f t="shared" si="1"/>
        <v>0</v>
      </c>
      <c r="U21" s="475"/>
      <c r="V21" s="476"/>
      <c r="W21" s="477"/>
      <c r="X21" s="518"/>
      <c r="Y21" s="518"/>
      <c r="Z21" s="518"/>
      <c r="AA21" s="518"/>
      <c r="AB21" s="519"/>
    </row>
    <row r="22" spans="1:28" ht="20.100000000000001" customHeight="1" x14ac:dyDescent="0.4">
      <c r="A22" s="6"/>
      <c r="B22" s="121"/>
      <c r="C22" s="280"/>
      <c r="D22" s="280"/>
      <c r="E22" s="280"/>
      <c r="F22" s="280"/>
      <c r="G22" s="280"/>
      <c r="H22" s="473"/>
      <c r="I22" s="122"/>
      <c r="J22" s="123"/>
      <c r="K22" s="474"/>
      <c r="L22" s="474"/>
      <c r="M22" s="284">
        <f t="shared" si="0"/>
        <v>0</v>
      </c>
      <c r="N22" s="284"/>
      <c r="O22" s="284"/>
      <c r="P22" s="285"/>
      <c r="Q22" s="124"/>
      <c r="R22" s="474"/>
      <c r="S22" s="474"/>
      <c r="T22" s="102">
        <f t="shared" si="1"/>
        <v>0</v>
      </c>
      <c r="U22" s="475"/>
      <c r="V22" s="476"/>
      <c r="W22" s="477"/>
      <c r="X22" s="518"/>
      <c r="Y22" s="518"/>
      <c r="Z22" s="518"/>
      <c r="AA22" s="518"/>
      <c r="AB22" s="519"/>
    </row>
    <row r="23" spans="1:28" ht="20.100000000000001" customHeight="1" x14ac:dyDescent="0.4">
      <c r="A23" s="6"/>
      <c r="B23" s="121"/>
      <c r="C23" s="280"/>
      <c r="D23" s="280"/>
      <c r="E23" s="280"/>
      <c r="F23" s="280"/>
      <c r="G23" s="280"/>
      <c r="H23" s="473"/>
      <c r="I23" s="122"/>
      <c r="J23" s="123"/>
      <c r="K23" s="474"/>
      <c r="L23" s="474"/>
      <c r="M23" s="284">
        <f t="shared" si="0"/>
        <v>0</v>
      </c>
      <c r="N23" s="284"/>
      <c r="O23" s="284"/>
      <c r="P23" s="285"/>
      <c r="Q23" s="124"/>
      <c r="R23" s="474"/>
      <c r="S23" s="474"/>
      <c r="T23" s="102">
        <f t="shared" si="1"/>
        <v>0</v>
      </c>
      <c r="U23" s="475"/>
      <c r="V23" s="476"/>
      <c r="W23" s="477"/>
      <c r="X23" s="518"/>
      <c r="Y23" s="518"/>
      <c r="Z23" s="518"/>
      <c r="AA23" s="518"/>
      <c r="AB23" s="519"/>
    </row>
    <row r="24" spans="1:28" ht="20.100000000000001" customHeight="1" x14ac:dyDescent="0.4">
      <c r="A24" s="6"/>
      <c r="B24" s="121"/>
      <c r="C24" s="280"/>
      <c r="D24" s="280"/>
      <c r="E24" s="280"/>
      <c r="F24" s="280"/>
      <c r="G24" s="280"/>
      <c r="H24" s="473"/>
      <c r="I24" s="122"/>
      <c r="J24" s="123"/>
      <c r="K24" s="474"/>
      <c r="L24" s="474"/>
      <c r="M24" s="284">
        <f t="shared" si="0"/>
        <v>0</v>
      </c>
      <c r="N24" s="284"/>
      <c r="O24" s="284"/>
      <c r="P24" s="285"/>
      <c r="Q24" s="124"/>
      <c r="R24" s="474"/>
      <c r="S24" s="474"/>
      <c r="T24" s="102">
        <f t="shared" si="1"/>
        <v>0</v>
      </c>
      <c r="U24" s="475"/>
      <c r="V24" s="476"/>
      <c r="W24" s="477"/>
      <c r="X24" s="518"/>
      <c r="Y24" s="518"/>
      <c r="Z24" s="518"/>
      <c r="AA24" s="518"/>
      <c r="AB24" s="519"/>
    </row>
    <row r="25" spans="1:28" ht="20.100000000000001" customHeight="1" x14ac:dyDescent="0.4">
      <c r="A25" s="6"/>
      <c r="B25" s="121"/>
      <c r="C25" s="280"/>
      <c r="D25" s="280"/>
      <c r="E25" s="280"/>
      <c r="F25" s="280"/>
      <c r="G25" s="280"/>
      <c r="H25" s="473"/>
      <c r="I25" s="122"/>
      <c r="J25" s="123"/>
      <c r="K25" s="474"/>
      <c r="L25" s="474"/>
      <c r="M25" s="284">
        <f t="shared" si="0"/>
        <v>0</v>
      </c>
      <c r="N25" s="284"/>
      <c r="O25" s="284"/>
      <c r="P25" s="285"/>
      <c r="Q25" s="124"/>
      <c r="R25" s="474"/>
      <c r="S25" s="474"/>
      <c r="T25" s="102">
        <f t="shared" si="1"/>
        <v>0</v>
      </c>
      <c r="U25" s="475"/>
      <c r="V25" s="476"/>
      <c r="W25" s="477"/>
      <c r="X25" s="518"/>
      <c r="Y25" s="518"/>
      <c r="Z25" s="518"/>
      <c r="AA25" s="518"/>
      <c r="AB25" s="519"/>
    </row>
    <row r="26" spans="1:28" ht="20.100000000000001" customHeight="1" x14ac:dyDescent="0.4">
      <c r="A26" s="6"/>
      <c r="B26" s="121"/>
      <c r="C26" s="280"/>
      <c r="D26" s="280"/>
      <c r="E26" s="280"/>
      <c r="F26" s="280"/>
      <c r="G26" s="280"/>
      <c r="H26" s="473"/>
      <c r="I26" s="122"/>
      <c r="J26" s="123"/>
      <c r="K26" s="474"/>
      <c r="L26" s="474"/>
      <c r="M26" s="284">
        <f t="shared" si="0"/>
        <v>0</v>
      </c>
      <c r="N26" s="284"/>
      <c r="O26" s="284"/>
      <c r="P26" s="285"/>
      <c r="Q26" s="124"/>
      <c r="R26" s="474"/>
      <c r="S26" s="474"/>
      <c r="T26" s="102">
        <f t="shared" si="1"/>
        <v>0</v>
      </c>
      <c r="U26" s="475"/>
      <c r="V26" s="476"/>
      <c r="W26" s="477"/>
      <c r="X26" s="518"/>
      <c r="Y26" s="518"/>
      <c r="Z26" s="518"/>
      <c r="AA26" s="518"/>
      <c r="AB26" s="519"/>
    </row>
    <row r="27" spans="1:28" ht="20.100000000000001" customHeight="1" x14ac:dyDescent="0.4">
      <c r="A27" s="6"/>
      <c r="B27" s="121"/>
      <c r="C27" s="280"/>
      <c r="D27" s="280"/>
      <c r="E27" s="280"/>
      <c r="F27" s="280"/>
      <c r="G27" s="280"/>
      <c r="H27" s="473"/>
      <c r="I27" s="122"/>
      <c r="J27" s="123"/>
      <c r="K27" s="474"/>
      <c r="L27" s="474"/>
      <c r="M27" s="284">
        <f t="shared" si="0"/>
        <v>0</v>
      </c>
      <c r="N27" s="284"/>
      <c r="O27" s="284"/>
      <c r="P27" s="285"/>
      <c r="Q27" s="124"/>
      <c r="R27" s="474"/>
      <c r="S27" s="474"/>
      <c r="T27" s="102">
        <f t="shared" si="1"/>
        <v>0</v>
      </c>
      <c r="U27" s="475"/>
      <c r="V27" s="476"/>
      <c r="W27" s="477"/>
      <c r="X27" s="518"/>
      <c r="Y27" s="518"/>
      <c r="Z27" s="518"/>
      <c r="AA27" s="518"/>
      <c r="AB27" s="519"/>
    </row>
    <row r="28" spans="1:28" ht="20.100000000000001" customHeight="1" x14ac:dyDescent="0.4">
      <c r="A28" s="126"/>
      <c r="B28" s="127"/>
      <c r="C28" s="489"/>
      <c r="D28" s="489"/>
      <c r="E28" s="489"/>
      <c r="F28" s="489"/>
      <c r="G28" s="489"/>
      <c r="H28" s="490"/>
      <c r="I28" s="122"/>
      <c r="J28" s="123"/>
      <c r="K28" s="491"/>
      <c r="L28" s="491"/>
      <c r="M28" s="284">
        <f t="shared" si="0"/>
        <v>0</v>
      </c>
      <c r="N28" s="284"/>
      <c r="O28" s="284"/>
      <c r="P28" s="285"/>
      <c r="Q28" s="124"/>
      <c r="R28" s="474"/>
      <c r="S28" s="474"/>
      <c r="T28" s="102">
        <f t="shared" si="1"/>
        <v>0</v>
      </c>
      <c r="U28" s="475"/>
      <c r="V28" s="476"/>
      <c r="W28" s="477"/>
      <c r="X28" s="518"/>
      <c r="Y28" s="518"/>
      <c r="Z28" s="518"/>
      <c r="AA28" s="518"/>
      <c r="AB28" s="519"/>
    </row>
    <row r="29" spans="1:28" ht="20.100000000000001" customHeight="1" x14ac:dyDescent="0.4">
      <c r="A29" s="126"/>
      <c r="B29" s="127"/>
      <c r="C29" s="489"/>
      <c r="D29" s="489"/>
      <c r="E29" s="489"/>
      <c r="F29" s="489"/>
      <c r="G29" s="489"/>
      <c r="H29" s="490"/>
      <c r="I29" s="122"/>
      <c r="J29" s="123"/>
      <c r="K29" s="491"/>
      <c r="L29" s="491"/>
      <c r="M29" s="284">
        <f t="shared" si="0"/>
        <v>0</v>
      </c>
      <c r="N29" s="284"/>
      <c r="O29" s="284"/>
      <c r="P29" s="285"/>
      <c r="Q29" s="124"/>
      <c r="R29" s="474"/>
      <c r="S29" s="474"/>
      <c r="T29" s="102">
        <f t="shared" si="1"/>
        <v>0</v>
      </c>
      <c r="U29" s="475"/>
      <c r="V29" s="476"/>
      <c r="W29" s="477"/>
      <c r="X29" s="518"/>
      <c r="Y29" s="518"/>
      <c r="Z29" s="518"/>
      <c r="AA29" s="518"/>
      <c r="AB29" s="519"/>
    </row>
    <row r="30" spans="1:28" ht="20.100000000000001" customHeight="1" x14ac:dyDescent="0.4">
      <c r="A30" s="126"/>
      <c r="B30" s="127"/>
      <c r="C30" s="489"/>
      <c r="D30" s="489"/>
      <c r="E30" s="489"/>
      <c r="F30" s="489"/>
      <c r="G30" s="489"/>
      <c r="H30" s="490"/>
      <c r="I30" s="122"/>
      <c r="J30" s="123"/>
      <c r="K30" s="491"/>
      <c r="L30" s="491"/>
      <c r="M30" s="284">
        <f t="shared" si="0"/>
        <v>0</v>
      </c>
      <c r="N30" s="284"/>
      <c r="O30" s="284"/>
      <c r="P30" s="285"/>
      <c r="Q30" s="124"/>
      <c r="R30" s="474"/>
      <c r="S30" s="474"/>
      <c r="T30" s="102">
        <f t="shared" si="1"/>
        <v>0</v>
      </c>
      <c r="U30" s="475"/>
      <c r="V30" s="476"/>
      <c r="W30" s="477"/>
      <c r="X30" s="518"/>
      <c r="Y30" s="518"/>
      <c r="Z30" s="518"/>
      <c r="AA30" s="518"/>
      <c r="AB30" s="519"/>
    </row>
    <row r="31" spans="1:28" ht="20.100000000000001" customHeight="1" x14ac:dyDescent="0.4">
      <c r="A31" s="126"/>
      <c r="B31" s="127"/>
      <c r="C31" s="489"/>
      <c r="D31" s="489"/>
      <c r="E31" s="489"/>
      <c r="F31" s="489"/>
      <c r="G31" s="489"/>
      <c r="H31" s="490"/>
      <c r="I31" s="122"/>
      <c r="J31" s="123"/>
      <c r="K31" s="491"/>
      <c r="L31" s="491"/>
      <c r="M31" s="284">
        <f t="shared" si="0"/>
        <v>0</v>
      </c>
      <c r="N31" s="284"/>
      <c r="O31" s="284"/>
      <c r="P31" s="285"/>
      <c r="Q31" s="124"/>
      <c r="R31" s="500"/>
      <c r="S31" s="501"/>
      <c r="T31" s="102">
        <f t="shared" si="1"/>
        <v>0</v>
      </c>
      <c r="U31" s="475"/>
      <c r="V31" s="476"/>
      <c r="W31" s="477"/>
      <c r="X31" s="518"/>
      <c r="Y31" s="518"/>
      <c r="Z31" s="518"/>
      <c r="AA31" s="518"/>
      <c r="AB31" s="519"/>
    </row>
    <row r="32" spans="1:28" ht="20.100000000000001" customHeight="1" thickBot="1" x14ac:dyDescent="0.45">
      <c r="A32" s="20"/>
      <c r="B32" s="128"/>
      <c r="C32" s="339"/>
      <c r="D32" s="339"/>
      <c r="E32" s="339"/>
      <c r="F32" s="339"/>
      <c r="G32" s="339"/>
      <c r="H32" s="492"/>
      <c r="I32" s="129"/>
      <c r="J32" s="130"/>
      <c r="K32" s="493"/>
      <c r="L32" s="493"/>
      <c r="M32" s="343">
        <f t="shared" si="0"/>
        <v>0</v>
      </c>
      <c r="N32" s="343"/>
      <c r="O32" s="343"/>
      <c r="P32" s="344"/>
      <c r="Q32" s="131"/>
      <c r="R32" s="493"/>
      <c r="S32" s="494"/>
      <c r="T32" s="103">
        <f t="shared" si="1"/>
        <v>0</v>
      </c>
      <c r="U32" s="495"/>
      <c r="V32" s="496"/>
      <c r="W32" s="497"/>
      <c r="X32" s="522"/>
      <c r="Y32" s="522"/>
      <c r="Z32" s="522"/>
      <c r="AA32" s="522"/>
      <c r="AB32" s="523"/>
    </row>
    <row r="33" spans="4:28" ht="7.5" customHeight="1" thickBot="1" x14ac:dyDescent="0.45">
      <c r="P33" s="132"/>
      <c r="T33" s="18"/>
      <c r="U33" s="133"/>
      <c r="V33" s="133"/>
      <c r="W33" s="503"/>
      <c r="X33" s="503"/>
      <c r="Y33" s="503"/>
      <c r="Z33" s="503"/>
      <c r="AA33" s="503"/>
      <c r="AB33" s="503"/>
    </row>
    <row r="34" spans="4:28" ht="23.25" customHeight="1" x14ac:dyDescent="0.4">
      <c r="L34" s="514" t="s">
        <v>59</v>
      </c>
      <c r="M34" s="515"/>
      <c r="N34" s="515"/>
      <c r="O34" s="515"/>
      <c r="P34" s="515"/>
      <c r="Q34" s="515"/>
      <c r="R34" s="514" t="s">
        <v>60</v>
      </c>
      <c r="S34" s="515"/>
      <c r="T34" s="516"/>
      <c r="U34" s="514" t="s">
        <v>61</v>
      </c>
      <c r="V34" s="515"/>
      <c r="W34" s="515"/>
      <c r="X34" s="516"/>
      <c r="Y34" s="515" t="s">
        <v>69</v>
      </c>
      <c r="Z34" s="515"/>
      <c r="AA34" s="515"/>
      <c r="AB34" s="516"/>
    </row>
    <row r="35" spans="4:28" ht="24.75" customHeight="1" thickBot="1" x14ac:dyDescent="0.45">
      <c r="D35" s="319"/>
      <c r="E35" s="319"/>
      <c r="F35" s="319"/>
      <c r="G35" s="319"/>
      <c r="H35" s="502"/>
      <c r="I35" s="503"/>
      <c r="J35" s="503"/>
      <c r="K35" s="503"/>
      <c r="L35" s="504">
        <f>SUM(M7:P32)</f>
        <v>58300</v>
      </c>
      <c r="M35" s="505"/>
      <c r="N35" s="505"/>
      <c r="O35" s="505"/>
      <c r="P35" s="505"/>
      <c r="Q35" s="506"/>
      <c r="R35" s="504">
        <f>SUM(T7:T32)</f>
        <v>0</v>
      </c>
      <c r="S35" s="505"/>
      <c r="T35" s="507"/>
      <c r="U35" s="508">
        <f>SUM(L35:T35)</f>
        <v>58300</v>
      </c>
      <c r="V35" s="509"/>
      <c r="W35" s="509"/>
      <c r="X35" s="510"/>
      <c r="Y35" s="511">
        <f>SUM(U7:W32)</f>
        <v>0</v>
      </c>
      <c r="Z35" s="512"/>
      <c r="AA35" s="512"/>
      <c r="AB35" s="513"/>
    </row>
    <row r="36" spans="4:28" ht="7.5" customHeight="1" x14ac:dyDescent="0.4"/>
  </sheetData>
  <sheetProtection algorithmName="SHA-512" hashValue="4cKEwN2KrxibAEYbL+7PqIVhUlzZm1zyb+kqv8exuzxxWX0zEHTsN9g+FnzEDCrDsrMgm1ppXTBxjA2kM2mUfQ==" saltValue="t3sUEwftMhT+Bb9hnmZjNg==" spinCount="100000" sheet="1" objects="1" scenarios="1" selectLockedCells="1" selectUnlockedCells="1"/>
  <mergeCells count="185">
    <mergeCell ref="D35:G35"/>
    <mergeCell ref="H35:K35"/>
    <mergeCell ref="L35:Q35"/>
    <mergeCell ref="R35:T35"/>
    <mergeCell ref="U35:X35"/>
    <mergeCell ref="Y35:AB35"/>
    <mergeCell ref="W33:X33"/>
    <mergeCell ref="Y33:AB33"/>
    <mergeCell ref="L34:Q34"/>
    <mergeCell ref="R34:T34"/>
    <mergeCell ref="U34:X34"/>
    <mergeCell ref="Y34:AB34"/>
    <mergeCell ref="C32:H32"/>
    <mergeCell ref="K32:L32"/>
    <mergeCell ref="M32:P32"/>
    <mergeCell ref="R32:S32"/>
    <mergeCell ref="U32:W32"/>
    <mergeCell ref="X32:AB32"/>
    <mergeCell ref="C31:H31"/>
    <mergeCell ref="K31:L31"/>
    <mergeCell ref="M31:P31"/>
    <mergeCell ref="R31:S31"/>
    <mergeCell ref="U31:W31"/>
    <mergeCell ref="X31:AB31"/>
    <mergeCell ref="C30:H30"/>
    <mergeCell ref="K30:L30"/>
    <mergeCell ref="M30:P30"/>
    <mergeCell ref="R30:S30"/>
    <mergeCell ref="U30:W30"/>
    <mergeCell ref="X30:AB30"/>
    <mergeCell ref="C29:H29"/>
    <mergeCell ref="K29:L29"/>
    <mergeCell ref="M29:P29"/>
    <mergeCell ref="R29:S29"/>
    <mergeCell ref="U29:W29"/>
    <mergeCell ref="X29:AB29"/>
    <mergeCell ref="C28:H28"/>
    <mergeCell ref="K28:L28"/>
    <mergeCell ref="M28:P28"/>
    <mergeCell ref="R28:S28"/>
    <mergeCell ref="U28:W28"/>
    <mergeCell ref="X28:AB28"/>
    <mergeCell ref="C27:H27"/>
    <mergeCell ref="K27:L27"/>
    <mergeCell ref="M27:P27"/>
    <mergeCell ref="R27:S27"/>
    <mergeCell ref="U27:W27"/>
    <mergeCell ref="X27:AB27"/>
    <mergeCell ref="C26:H26"/>
    <mergeCell ref="K26:L26"/>
    <mergeCell ref="M26:P26"/>
    <mergeCell ref="R26:S26"/>
    <mergeCell ref="U26:W26"/>
    <mergeCell ref="X26:AB26"/>
    <mergeCell ref="C25:H25"/>
    <mergeCell ref="K25:L25"/>
    <mergeCell ref="M25:P25"/>
    <mergeCell ref="R25:S25"/>
    <mergeCell ref="U25:W25"/>
    <mergeCell ref="X25:AB25"/>
    <mergeCell ref="C24:H24"/>
    <mergeCell ref="K24:L24"/>
    <mergeCell ref="M24:P24"/>
    <mergeCell ref="R24:S24"/>
    <mergeCell ref="U24:W24"/>
    <mergeCell ref="X24:AB24"/>
    <mergeCell ref="C23:H23"/>
    <mergeCell ref="K23:L23"/>
    <mergeCell ref="M23:P23"/>
    <mergeCell ref="R23:S23"/>
    <mergeCell ref="U23:W23"/>
    <mergeCell ref="X23:AB23"/>
    <mergeCell ref="C22:H22"/>
    <mergeCell ref="K22:L22"/>
    <mergeCell ref="M22:P22"/>
    <mergeCell ref="R22:S22"/>
    <mergeCell ref="U22:W22"/>
    <mergeCell ref="X22:AB22"/>
    <mergeCell ref="C21:H21"/>
    <mergeCell ref="K21:L21"/>
    <mergeCell ref="M21:P21"/>
    <mergeCell ref="R21:S21"/>
    <mergeCell ref="U21:W21"/>
    <mergeCell ref="X21:AB21"/>
    <mergeCell ref="C20:H20"/>
    <mergeCell ref="K20:L20"/>
    <mergeCell ref="M20:P20"/>
    <mergeCell ref="R20:S20"/>
    <mergeCell ref="U20:W20"/>
    <mergeCell ref="X20:AB20"/>
    <mergeCell ref="C19:H19"/>
    <mergeCell ref="K19:L19"/>
    <mergeCell ref="M19:P19"/>
    <mergeCell ref="R19:S19"/>
    <mergeCell ref="U19:W19"/>
    <mergeCell ref="X19:AB19"/>
    <mergeCell ref="C18:H18"/>
    <mergeCell ref="K18:L18"/>
    <mergeCell ref="M18:P18"/>
    <mergeCell ref="R18:S18"/>
    <mergeCell ref="U18:W18"/>
    <mergeCell ref="X18:AB18"/>
    <mergeCell ref="C17:H17"/>
    <mergeCell ref="K17:L17"/>
    <mergeCell ref="M17:P17"/>
    <mergeCell ref="R17:S17"/>
    <mergeCell ref="U17:W17"/>
    <mergeCell ref="X17:AB17"/>
    <mergeCell ref="C16:H16"/>
    <mergeCell ref="K16:L16"/>
    <mergeCell ref="M16:P16"/>
    <mergeCell ref="R16:S16"/>
    <mergeCell ref="U16:W16"/>
    <mergeCell ref="X16:AB16"/>
    <mergeCell ref="C15:H15"/>
    <mergeCell ref="K15:L15"/>
    <mergeCell ref="M15:P15"/>
    <mergeCell ref="R15:S15"/>
    <mergeCell ref="U15:W15"/>
    <mergeCell ref="X15:AB15"/>
    <mergeCell ref="C14:H14"/>
    <mergeCell ref="K14:L14"/>
    <mergeCell ref="M14:P14"/>
    <mergeCell ref="R14:S14"/>
    <mergeCell ref="U14:W14"/>
    <mergeCell ref="X14:AB14"/>
    <mergeCell ref="C13:H13"/>
    <mergeCell ref="K13:L13"/>
    <mergeCell ref="M13:P13"/>
    <mergeCell ref="R13:S13"/>
    <mergeCell ref="U13:W13"/>
    <mergeCell ref="X13:AB13"/>
    <mergeCell ref="C12:H12"/>
    <mergeCell ref="K12:L12"/>
    <mergeCell ref="M12:P12"/>
    <mergeCell ref="R12:S12"/>
    <mergeCell ref="U12:W12"/>
    <mergeCell ref="X12:AB12"/>
    <mergeCell ref="C11:H11"/>
    <mergeCell ref="K11:L11"/>
    <mergeCell ref="M11:P11"/>
    <mergeCell ref="R11:S11"/>
    <mergeCell ref="U11:W11"/>
    <mergeCell ref="X11:AB11"/>
    <mergeCell ref="C10:H10"/>
    <mergeCell ref="K10:L10"/>
    <mergeCell ref="M10:P10"/>
    <mergeCell ref="R10:S10"/>
    <mergeCell ref="U10:W10"/>
    <mergeCell ref="X10:AB10"/>
    <mergeCell ref="C9:H9"/>
    <mergeCell ref="K9:L9"/>
    <mergeCell ref="M9:P9"/>
    <mergeCell ref="R9:S9"/>
    <mergeCell ref="U9:W9"/>
    <mergeCell ref="X9:AB9"/>
    <mergeCell ref="C8:H8"/>
    <mergeCell ref="K8:L8"/>
    <mergeCell ref="M8:P8"/>
    <mergeCell ref="R8:S8"/>
    <mergeCell ref="U8:W8"/>
    <mergeCell ref="X8:AB8"/>
    <mergeCell ref="X6:AB6"/>
    <mergeCell ref="C7:H7"/>
    <mergeCell ref="K7:L7"/>
    <mergeCell ref="M7:P7"/>
    <mergeCell ref="R7:S7"/>
    <mergeCell ref="U7:W7"/>
    <mergeCell ref="X7:AB7"/>
    <mergeCell ref="Y1:AB1"/>
    <mergeCell ref="F2:H2"/>
    <mergeCell ref="W2:X2"/>
    <mergeCell ref="Y2:AB2"/>
    <mergeCell ref="F3:S3"/>
    <mergeCell ref="W3:X3"/>
    <mergeCell ref="Y3:AB3"/>
    <mergeCell ref="Q5:T5"/>
    <mergeCell ref="C6:H6"/>
    <mergeCell ref="K6:L6"/>
    <mergeCell ref="M6:P6"/>
    <mergeCell ref="R6:S6"/>
    <mergeCell ref="U6:W6"/>
    <mergeCell ref="A1:E3"/>
    <mergeCell ref="F1:I1"/>
    <mergeCell ref="J1:S1"/>
  </mergeCells>
  <phoneticPr fontId="3"/>
  <printOptions horizontalCentered="1" verticalCentered="1"/>
  <pageMargins left="0.59055118110236227" right="0.39370078740157483" top="0.55118110236220474" bottom="0.39370078740157483" header="0.31496062992125984" footer="0.31496062992125984"/>
  <pageSetup paperSize="9" scale="77" orientation="landscape" r:id="rId1"/>
  <rowBreaks count="1" manualBreakCount="1">
    <brk id="36" max="27"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合計請求書</vt:lpstr>
      <vt:lpstr>請負内訳書</vt:lpstr>
      <vt:lpstr>常用内訳書 </vt:lpstr>
      <vt:lpstr>合計請求書 例</vt:lpstr>
      <vt:lpstr>請負内訳書 　例</vt:lpstr>
      <vt:lpstr>常用内訳書　例① </vt:lpstr>
      <vt:lpstr>常用請求書　例②</vt:lpstr>
      <vt:lpstr>'合計請求書 例'!Print_Area</vt:lpstr>
      <vt:lpstr>'常用請求書　例②'!Print_Area</vt:lpstr>
      <vt:lpstr>'常用内訳書 '!Print_Area</vt:lpstr>
      <vt:lpstr>'常用内訳書　例① '!Print_Area</vt:lpstr>
      <vt:lpstr>請負内訳書!Print_Area</vt:lpstr>
      <vt:lpstr>'請負内訳書 　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TSUBASA</dc:creator>
  <cp:lastModifiedBy>TSUBASA</cp:lastModifiedBy>
  <cp:lastPrinted>2023-11-02T08:07:52Z</cp:lastPrinted>
  <dcterms:created xsi:type="dcterms:W3CDTF">2020-11-04T05:54:22Z</dcterms:created>
  <dcterms:modified xsi:type="dcterms:W3CDTF">2023-12-04T06:05:05Z</dcterms:modified>
</cp:coreProperties>
</file>